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"/>
    </mc:Choice>
  </mc:AlternateContent>
  <bookViews>
    <workbookView xWindow="0" yWindow="0" windowWidth="17895" windowHeight="787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27" i="1" l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J109" i="1" s="1"/>
  <c r="K109" i="1" s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K121" i="1" l="1"/>
  <c r="K103" i="1"/>
  <c r="K105" i="1"/>
  <c r="K120" i="1"/>
  <c r="J116" i="1"/>
  <c r="K116" i="1" s="1"/>
  <c r="K104" i="1"/>
  <c r="I102" i="1" l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s="1"/>
  <c r="I137" i="1" l="1"/>
  <c r="K6" i="1"/>
  <c r="K137" i="1" l="1"/>
  <c r="J137" i="1"/>
</calcChain>
</file>

<file path=xl/sharedStrings.xml><?xml version="1.0" encoding="utf-8"?>
<sst xmlns="http://schemas.openxmlformats.org/spreadsheetml/2006/main" count="284" uniqueCount="156">
  <si>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</si>
  <si>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</si>
  <si>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</si>
  <si>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</si>
  <si>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</si>
  <si>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</si>
  <si>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</si>
  <si>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</si>
  <si>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</si>
  <si>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</si>
  <si>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</si>
  <si>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</si>
  <si>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</si>
  <si>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</si>
  <si>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</si>
  <si>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</si>
  <si>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</si>
  <si>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</si>
  <si>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</si>
  <si>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</si>
  <si>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</si>
  <si>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</si>
  <si>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</si>
  <si>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</si>
  <si>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</si>
  <si>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</si>
  <si>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</si>
  <si>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</si>
  <si>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</si>
  <si>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</si>
  <si>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</si>
  <si>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</si>
  <si>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</si>
  <si>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</si>
  <si>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</si>
  <si>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</si>
  <si>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</si>
  <si>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</si>
  <si>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</si>
  <si>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</si>
  <si>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do krzeseł 8x150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</si>
  <si>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</si>
  <si>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</si>
  <si>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</si>
  <si>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</si>
  <si>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</si>
  <si>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</si>
  <si>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</si>
  <si>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</si>
  <si>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</si>
  <si>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</si>
  <si>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</si>
  <si>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</si>
  <si>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</si>
  <si>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>Opaski zaciskowe „trytytki” – 4,8x350 białe/czarne</t>
  </si>
  <si>
    <t xml:space="preserve">Opaski zaciskowe „trytytki” – 7,5x400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</si>
  <si>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</si>
  <si>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</si>
  <si>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</si>
  <si>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 xml:space="preserve">Nakrętka śr. 6 mm </t>
  </si>
  <si>
    <t>spray biały akrylowy 400 ml</t>
  </si>
  <si>
    <t xml:space="preserve">Wkrętaki płaskie </t>
  </si>
  <si>
    <t xml:space="preserve">Zestaw kluczy płasko-oczkowych rozm. 5-25 </t>
  </si>
  <si>
    <t>kpl.</t>
  </si>
  <si>
    <t>Klucze torx (T5, T6, T8, T10, T15, T20, T25, T30)</t>
  </si>
  <si>
    <t>Zszywacz do zszywek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</si>
  <si>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</si>
  <si>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</si>
  <si>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</si>
  <si>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</si>
  <si>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</si>
  <si>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</si>
  <si>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</si>
  <si>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</si>
  <si>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</si>
  <si>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</si>
  <si>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nitownica ręczna</t>
  </si>
  <si>
    <t>okucia meblowe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</si>
  <si>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</si>
  <si>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</si>
  <si>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</si>
  <si>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</si>
  <si>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</si>
  <si>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</si>
  <si>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</si>
  <si>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</si>
  <si>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</si>
  <si>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</si>
  <si>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</si>
  <si>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</si>
  <si>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</si>
  <si>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</si>
  <si>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</si>
  <si>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</si>
  <si>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</si>
  <si>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</si>
  <si>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</si>
  <si>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</si>
  <si>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</si>
  <si>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miara metalowa zwijana 5m</t>
  </si>
  <si>
    <t>poziomnica - 2m</t>
  </si>
  <si>
    <t>poziomnica - 80 cm</t>
  </si>
  <si>
    <t xml:space="preserve">Taśma malarska niebieska 0,5x50 m </t>
  </si>
  <si>
    <t xml:space="preserve">Taśma malarska niebieska 0,2x50 m </t>
  </si>
  <si>
    <t>Klucze ampulowe, kpl.</t>
  </si>
  <si>
    <t>Silikon sanitarny biały w tubie 280ml</t>
  </si>
  <si>
    <t>Silikon bezbarwny w tubie 280ml</t>
  </si>
  <si>
    <t>Akryl w tubie biały 280ml</t>
  </si>
  <si>
    <t>Klej uniwersalny mocny w tubie 280ml</t>
  </si>
  <si>
    <t xml:space="preserve">Wałek malarski 25 cm do farb akrylowych i emulsyjnych </t>
  </si>
  <si>
    <t xml:space="preserve">Wałek malarski 12 cm do farb akrylowych i emulsyjnych </t>
  </si>
  <si>
    <t xml:space="preserve">Wałek gąbkowy 12 cm do farb akrylowych i emulsyjnych </t>
  </si>
  <si>
    <t>Kij/przedłużka do wałka min 2.5m</t>
  </si>
  <si>
    <t xml:space="preserve">Śruby ocynkowane z łbem sześciokątnym 5x30 </t>
  </si>
  <si>
    <t xml:space="preserve">Śruby ocynkowane z łbem sześciokątnym 5x50 </t>
  </si>
  <si>
    <t xml:space="preserve">Śruby ocynkowane z łbem sześciokątnym 6x30 </t>
  </si>
  <si>
    <t xml:space="preserve">Śruby ocynkowane z łbem sześciokątnym 6x50 </t>
  </si>
  <si>
    <t xml:space="preserve">Śruby ocynkowane z łbem sześciokątnym 8x80 </t>
  </si>
  <si>
    <t xml:space="preserve">Elektrody do spawania rutylowe </t>
  </si>
  <si>
    <t>Kołki do gipsu ślimakowe metalowe</t>
  </si>
  <si>
    <t>Kreda biała opakowanie</t>
  </si>
  <si>
    <t xml:space="preserve">Opaski zaciskowe „trytytki” – 9x430 białe/czarne </t>
  </si>
  <si>
    <t>Kołki rozporowe śr. 10 mm 10x60mm</t>
  </si>
  <si>
    <t>Kołki rozporowe śr. 8 mm 8x60mm</t>
  </si>
  <si>
    <t>Kołki rozporowe śr. 6 mm 6x60mm</t>
  </si>
  <si>
    <t>Kołki rozporowe śr. 12 mm 12x60mm</t>
  </si>
  <si>
    <t>Kołki szybki montaż śr. 6 mm x 80mm</t>
  </si>
  <si>
    <t>Kołki szybki montaż śr. 8 mm x 80mm</t>
  </si>
  <si>
    <t>Szczypce płaskie ząbkowane</t>
  </si>
  <si>
    <t>Zaciski kabłąkowy fi12</t>
  </si>
  <si>
    <t>Karabińczyk 140x12mm do lin</t>
  </si>
  <si>
    <t>Śruba rzymska typ m16</t>
  </si>
  <si>
    <t xml:space="preserve">Wkrętaki gwiazdkowe PH2 </t>
  </si>
  <si>
    <t>Kombinerki SZCZYPCE UNIWERSALNE</t>
  </si>
  <si>
    <t>Zszywki do zszywacza ty G (6-14)</t>
  </si>
  <si>
    <t>Taśma ochronna biało-czerwona 50mb</t>
  </si>
  <si>
    <t>Taśma ochronna żółto-czarna 50mb</t>
  </si>
  <si>
    <t>rękawiczki nitrylowe ( rózne rozmiary)</t>
  </si>
  <si>
    <t>rękawiczki nylonowe  ( rózne rozmiary)</t>
  </si>
  <si>
    <t>kielnia trójkątna nierdzewna 10x19,5x30cm</t>
  </si>
  <si>
    <t>szpachla 150mm</t>
  </si>
  <si>
    <t>siatka do szlifowania gipsu 115 x 280mm P120</t>
  </si>
  <si>
    <t>papier ścierny 115 mm x 3 m P80</t>
  </si>
  <si>
    <t>Nożyce do blachy przegubowe odgięte lewe/prawe 240mm</t>
  </si>
  <si>
    <t xml:space="preserve"> Pilnik do metalu półokrągły równiak 200mm</t>
  </si>
  <si>
    <t>Dłuto do drewna płaskie – 30 mm</t>
  </si>
  <si>
    <t>Młotek ślusarski z trzonkiem drewnianym 300g</t>
  </si>
  <si>
    <t xml:space="preserve"> Piła do drewna płatnica 500mm</t>
  </si>
  <si>
    <t>Nóż wysuwany z ostrzem łamanym z blokadą</t>
  </si>
  <si>
    <t xml:space="preserve">Ostrza łamane przemysłowe </t>
  </si>
  <si>
    <t>zawiasy meblowe (różne rozmiary)</t>
  </si>
  <si>
    <t>Rozwieraki ( różne rozmiary)</t>
  </si>
  <si>
    <t>Klej do drewna „RACOL 25” 1 kg</t>
  </si>
  <si>
    <t>okulary ochronne uniwerlsalne</t>
  </si>
  <si>
    <t>koronki do wycinania otworów w drewnie komplet o śr.19-64mm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</si>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</sst>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2"/>
  <sheetViews>
    <sheetView tabSelected="1" zoomScale="80" zoomScaleNormal="80" workbookViewId="0">
      <selection activeCell="I1" sqref="I1:K1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29" t="s">
        <v>155</v>
      </c>
      <c r="J1" s="29"/>
      <c r="K1" s="29"/>
    </row>
    <row r="2" spans="1:11" ht="36.75" customHeight="1" thickBot="1">
      <c r="A2" s="3"/>
      <c r="B2" s="3" t="s">
        <v>17</v>
      </c>
      <c r="C2" s="3"/>
      <c r="D2" s="3"/>
      <c r="E2" s="3"/>
      <c r="F2" s="3"/>
      <c r="G2" s="3"/>
      <c r="H2" s="33" t="s">
        <v>11</v>
      </c>
      <c r="I2" s="34"/>
      <c r="J2" s="34"/>
      <c r="K2" s="35"/>
    </row>
    <row r="3" spans="1:11" ht="19.5" customHeight="1" thickBot="1">
      <c r="A3" s="3"/>
      <c r="B3" s="7" t="s">
        <v>18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89</v>
      </c>
      <c r="D4" s="20" t="s">
        <v>90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105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106</v>
      </c>
      <c r="C7" s="10"/>
      <c r="D7" s="10"/>
      <c r="E7" s="11" t="s">
        <v>7</v>
      </c>
      <c r="F7" s="11">
        <v>20</v>
      </c>
      <c r="G7" s="1"/>
      <c r="H7" s="1">
        <f t="shared" ref="H7:H136" si="0">(G7*0.23)+G7</f>
        <v>0</v>
      </c>
      <c r="I7" s="2">
        <f t="shared" ref="I7:I136" si="1">G7*F7</f>
        <v>0</v>
      </c>
      <c r="J7" s="2">
        <f t="shared" ref="J7:J136" si="2">I7*0.23</f>
        <v>0</v>
      </c>
      <c r="K7" s="26">
        <f t="shared" ref="K7:K136" si="3">SUM(I7:J7)</f>
        <v>0</v>
      </c>
    </row>
    <row r="8" spans="1:11" ht="24" customHeight="1">
      <c r="A8" s="25">
        <v>3</v>
      </c>
      <c r="B8" s="10" t="s">
        <v>107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108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10" t="s">
        <v>20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102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7</v>
      </c>
      <c r="B12" s="10" t="s">
        <v>103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8</v>
      </c>
      <c r="B13" s="10" t="s">
        <v>21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5">
        <v>9</v>
      </c>
      <c r="B14" s="10" t="s">
        <v>22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10" t="s">
        <v>80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23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5">
        <v>12</v>
      </c>
      <c r="B17" s="10" t="s">
        <v>109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110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111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81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112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10" t="s">
        <v>24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25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10" t="s">
        <v>26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10" t="s">
        <v>27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5">
        <v>21</v>
      </c>
      <c r="B26" s="10" t="s">
        <v>28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10" t="s">
        <v>29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30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5">
        <v>24</v>
      </c>
      <c r="B29" s="10" t="s">
        <v>31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32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33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34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35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10" t="s">
        <v>36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82</v>
      </c>
      <c r="C35" s="10"/>
      <c r="D35" s="10"/>
      <c r="E35" s="11" t="s">
        <v>7</v>
      </c>
      <c r="F35" s="11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10" t="s">
        <v>83</v>
      </c>
      <c r="C36" s="10"/>
      <c r="D36" s="10"/>
      <c r="E36" s="11" t="s">
        <v>7</v>
      </c>
      <c r="F36" s="11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10" t="s">
        <v>84</v>
      </c>
      <c r="C37" s="10"/>
      <c r="D37" s="10"/>
      <c r="E37" s="11" t="s">
        <v>7</v>
      </c>
      <c r="F37" s="11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5">
        <v>33</v>
      </c>
      <c r="B38" s="10" t="s">
        <v>85</v>
      </c>
      <c r="C38" s="10"/>
      <c r="D38" s="10"/>
      <c r="E38" s="11" t="s">
        <v>7</v>
      </c>
      <c r="F38" s="11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10" t="s">
        <v>37</v>
      </c>
      <c r="C39" s="10"/>
      <c r="D39" s="10"/>
      <c r="E39" s="11" t="s">
        <v>7</v>
      </c>
      <c r="F39" s="11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38</v>
      </c>
      <c r="C40" s="10"/>
      <c r="D40" s="10"/>
      <c r="E40" s="11" t="s">
        <v>7</v>
      </c>
      <c r="F40" s="11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5">
        <v>36</v>
      </c>
      <c r="B41" s="10" t="s">
        <v>39</v>
      </c>
      <c r="C41" s="10"/>
      <c r="D41" s="10"/>
      <c r="E41" s="11" t="s">
        <v>7</v>
      </c>
      <c r="F41" s="11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154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124</v>
      </c>
      <c r="C43" s="10"/>
      <c r="D43" s="10"/>
      <c r="E43" s="11" t="s">
        <v>7</v>
      </c>
      <c r="F43" s="11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123</v>
      </c>
      <c r="C44" s="10"/>
      <c r="D44" s="10"/>
      <c r="E44" s="11" t="s">
        <v>7</v>
      </c>
      <c r="F44" s="11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122</v>
      </c>
      <c r="C45" s="10"/>
      <c r="D45" s="10"/>
      <c r="E45" s="11" t="s">
        <v>7</v>
      </c>
      <c r="F45" s="11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10" t="s">
        <v>125</v>
      </c>
      <c r="C46" s="10"/>
      <c r="D46" s="10"/>
      <c r="E46" s="11" t="s">
        <v>7</v>
      </c>
      <c r="F46" s="11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40</v>
      </c>
      <c r="C47" s="10"/>
      <c r="D47" s="10"/>
      <c r="E47" s="11" t="s">
        <v>7</v>
      </c>
      <c r="F47" s="11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10" t="s">
        <v>126</v>
      </c>
      <c r="C48" s="10"/>
      <c r="D48" s="10"/>
      <c r="E48" s="11" t="s">
        <v>7</v>
      </c>
      <c r="F48" s="11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10" t="s">
        <v>127</v>
      </c>
      <c r="C49" s="10"/>
      <c r="D49" s="10"/>
      <c r="E49" s="11" t="s">
        <v>7</v>
      </c>
      <c r="F49" s="11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5">
        <v>45</v>
      </c>
      <c r="B50" s="10" t="s">
        <v>93</v>
      </c>
      <c r="C50" s="10"/>
      <c r="D50" s="10"/>
      <c r="E50" s="11" t="s">
        <v>7</v>
      </c>
      <c r="F50" s="11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10" t="s">
        <v>152</v>
      </c>
      <c r="C51" s="10"/>
      <c r="D51" s="10"/>
      <c r="E51" s="11" t="s">
        <v>7</v>
      </c>
      <c r="F51" s="11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41</v>
      </c>
      <c r="C52" s="10"/>
      <c r="D52" s="10"/>
      <c r="E52" s="11" t="s">
        <v>7</v>
      </c>
      <c r="F52" s="11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5">
        <v>48</v>
      </c>
      <c r="B53" s="10" t="s">
        <v>42</v>
      </c>
      <c r="C53" s="10"/>
      <c r="D53" s="10"/>
      <c r="E53" s="11" t="s">
        <v>7</v>
      </c>
      <c r="F53" s="11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43</v>
      </c>
      <c r="C54" s="10"/>
      <c r="D54" s="10"/>
      <c r="E54" s="11" t="s">
        <v>7</v>
      </c>
      <c r="F54" s="11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44</v>
      </c>
      <c r="C55" s="10"/>
      <c r="D55" s="10"/>
      <c r="E55" s="11" t="s">
        <v>7</v>
      </c>
      <c r="F55" s="11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45</v>
      </c>
      <c r="C56" s="10"/>
      <c r="D56" s="10"/>
      <c r="E56" s="11" t="s">
        <v>7</v>
      </c>
      <c r="F56" s="11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46</v>
      </c>
      <c r="C57" s="10"/>
      <c r="D57" s="10"/>
      <c r="E57" s="11" t="s">
        <v>7</v>
      </c>
      <c r="F57" s="11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53</v>
      </c>
      <c r="B58" s="10" t="s">
        <v>91</v>
      </c>
      <c r="C58" s="10"/>
      <c r="D58" s="10"/>
      <c r="E58" s="11" t="s">
        <v>7</v>
      </c>
      <c r="F58" s="11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92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55</v>
      </c>
      <c r="B60" s="10" t="s">
        <v>47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56</v>
      </c>
      <c r="B61" s="10" t="s">
        <v>113</v>
      </c>
      <c r="C61" s="10"/>
      <c r="D61" s="10"/>
      <c r="E61" s="11" t="s">
        <v>7</v>
      </c>
      <c r="F61" s="11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5">
        <v>57</v>
      </c>
      <c r="B62" s="10" t="s">
        <v>114</v>
      </c>
      <c r="C62" s="10"/>
      <c r="D62" s="10"/>
      <c r="E62" s="11" t="s">
        <v>7</v>
      </c>
      <c r="F62" s="11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58</v>
      </c>
      <c r="B63" s="10" t="s">
        <v>115</v>
      </c>
      <c r="C63" s="10"/>
      <c r="D63" s="10"/>
      <c r="E63" s="11" t="s">
        <v>7</v>
      </c>
      <c r="F63" s="11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116</v>
      </c>
      <c r="C64" s="10"/>
      <c r="D64" s="10"/>
      <c r="E64" s="11" t="s">
        <v>7</v>
      </c>
      <c r="F64" s="11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5">
        <v>60</v>
      </c>
      <c r="B65" s="10" t="s">
        <v>117</v>
      </c>
      <c r="C65" s="10"/>
      <c r="D65" s="10"/>
      <c r="E65" s="11" t="s">
        <v>7</v>
      </c>
      <c r="F65" s="11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119</v>
      </c>
      <c r="C66" s="10"/>
      <c r="D66" s="10"/>
      <c r="E66" s="11" t="s">
        <v>7</v>
      </c>
      <c r="F66" s="11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48</v>
      </c>
      <c r="C67" s="10"/>
      <c r="D67" s="10"/>
      <c r="E67" s="11" t="s">
        <v>7</v>
      </c>
      <c r="F67" s="11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49</v>
      </c>
      <c r="C68" s="10"/>
      <c r="D68" s="10"/>
      <c r="E68" s="11" t="s">
        <v>7</v>
      </c>
      <c r="F68" s="11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50</v>
      </c>
      <c r="C69" s="10"/>
      <c r="D69" s="10"/>
      <c r="E69" s="11" t="s">
        <v>7</v>
      </c>
      <c r="F69" s="11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65</v>
      </c>
      <c r="B70" s="10" t="s">
        <v>51</v>
      </c>
      <c r="C70" s="10"/>
      <c r="D70" s="10"/>
      <c r="E70" s="11" t="s">
        <v>7</v>
      </c>
      <c r="F70" s="11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94</v>
      </c>
      <c r="C71" s="10"/>
      <c r="D71" s="10"/>
      <c r="E71" s="11" t="s">
        <v>7</v>
      </c>
      <c r="F71" s="11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67</v>
      </c>
      <c r="B72" s="10" t="s">
        <v>52</v>
      </c>
      <c r="C72" s="10"/>
      <c r="D72" s="10"/>
      <c r="E72" s="11" t="s">
        <v>7</v>
      </c>
      <c r="F72" s="11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68</v>
      </c>
      <c r="B73" s="10" t="s">
        <v>94</v>
      </c>
      <c r="C73" s="10"/>
      <c r="D73" s="10"/>
      <c r="E73" s="11" t="s">
        <v>7</v>
      </c>
      <c r="F73" s="11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5">
        <v>69</v>
      </c>
      <c r="B74" s="10" t="s">
        <v>53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70</v>
      </c>
      <c r="B75" s="10" t="s">
        <v>118</v>
      </c>
      <c r="C75" s="10"/>
      <c r="D75" s="10"/>
      <c r="E75" s="11" t="s">
        <v>7</v>
      </c>
      <c r="F75" s="11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54</v>
      </c>
      <c r="C76" s="10"/>
      <c r="D76" s="10"/>
      <c r="E76" s="11" t="s">
        <v>7</v>
      </c>
      <c r="F76" s="11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5">
        <v>72</v>
      </c>
      <c r="B77" s="10" t="s">
        <v>55</v>
      </c>
      <c r="C77" s="10"/>
      <c r="D77" s="10"/>
      <c r="E77" s="11" t="s">
        <v>7</v>
      </c>
      <c r="F77" s="11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121</v>
      </c>
      <c r="C78" s="10"/>
      <c r="D78" s="10"/>
      <c r="E78" s="11" t="s">
        <v>7</v>
      </c>
      <c r="F78" s="11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56</v>
      </c>
      <c r="C79" s="10"/>
      <c r="D79" s="10"/>
      <c r="E79" s="11" t="s">
        <v>7</v>
      </c>
      <c r="F79" s="11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57</v>
      </c>
      <c r="C80" s="10"/>
      <c r="D80" s="10"/>
      <c r="E80" s="11" t="s">
        <v>7</v>
      </c>
      <c r="F80" s="11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58</v>
      </c>
      <c r="C81" s="10"/>
      <c r="D81" s="10"/>
      <c r="E81" s="11" t="s">
        <v>7</v>
      </c>
      <c r="F81" s="11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77</v>
      </c>
      <c r="B82" s="10" t="s">
        <v>120</v>
      </c>
      <c r="C82" s="10"/>
      <c r="D82" s="10"/>
      <c r="E82" s="11" t="s">
        <v>7</v>
      </c>
      <c r="F82" s="11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60</v>
      </c>
      <c r="C83" s="10"/>
      <c r="D83" s="10"/>
      <c r="E83" s="11" t="s">
        <v>7</v>
      </c>
      <c r="F83" s="11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79</v>
      </c>
      <c r="B84" s="10" t="s">
        <v>131</v>
      </c>
      <c r="C84" s="10"/>
      <c r="D84" s="10"/>
      <c r="E84" s="11" t="s">
        <v>7</v>
      </c>
      <c r="F84" s="11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80</v>
      </c>
      <c r="B85" s="10" t="s">
        <v>130</v>
      </c>
      <c r="C85" s="10"/>
      <c r="D85" s="10"/>
      <c r="E85" s="11" t="s">
        <v>7</v>
      </c>
      <c r="F85" s="11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5">
        <v>81</v>
      </c>
      <c r="B86" s="10" t="s">
        <v>129</v>
      </c>
      <c r="C86" s="10"/>
      <c r="D86" s="10"/>
      <c r="E86" s="11" t="s">
        <v>7</v>
      </c>
      <c r="F86" s="11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82</v>
      </c>
      <c r="B87" s="10" t="s">
        <v>59</v>
      </c>
      <c r="C87" s="10"/>
      <c r="D87" s="10"/>
      <c r="E87" s="11" t="s">
        <v>7</v>
      </c>
      <c r="F87" s="11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132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5">
        <v>84</v>
      </c>
      <c r="B89" s="10" t="s">
        <v>61</v>
      </c>
      <c r="C89" s="10"/>
      <c r="D89" s="10"/>
      <c r="E89" s="11" t="s">
        <v>7</v>
      </c>
      <c r="F89" s="11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128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151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133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62</v>
      </c>
      <c r="C93" s="10"/>
      <c r="D93" s="10"/>
      <c r="E93" s="11" t="s">
        <v>63</v>
      </c>
      <c r="F93" s="11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89</v>
      </c>
      <c r="B94" s="10" t="s">
        <v>104</v>
      </c>
      <c r="C94" s="10"/>
      <c r="D94" s="10"/>
      <c r="E94" s="11" t="s">
        <v>63</v>
      </c>
      <c r="F94" s="11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64</v>
      </c>
      <c r="C95" s="10"/>
      <c r="D95" s="10"/>
      <c r="E95" s="11" t="s">
        <v>63</v>
      </c>
      <c r="F95" s="11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91</v>
      </c>
      <c r="B96" s="10" t="s">
        <v>65</v>
      </c>
      <c r="C96" s="10"/>
      <c r="D96" s="10"/>
      <c r="E96" s="11" t="s">
        <v>7</v>
      </c>
      <c r="F96" s="11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92</v>
      </c>
      <c r="B97" s="10" t="s">
        <v>134</v>
      </c>
      <c r="C97" s="10"/>
      <c r="D97" s="10"/>
      <c r="E97" s="11" t="s">
        <v>7</v>
      </c>
      <c r="F97" s="11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5">
        <v>93</v>
      </c>
      <c r="B98" s="10" t="s">
        <v>135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94</v>
      </c>
      <c r="B99" s="10" t="s">
        <v>136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66</v>
      </c>
      <c r="C100" s="10"/>
      <c r="D100" s="10"/>
      <c r="E100" s="11" t="s">
        <v>7</v>
      </c>
      <c r="F100" s="11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5">
        <v>96</v>
      </c>
      <c r="B101" s="10" t="s">
        <v>67</v>
      </c>
      <c r="C101" s="10"/>
      <c r="D101" s="10"/>
      <c r="E101" s="11" t="s">
        <v>7</v>
      </c>
      <c r="F101" s="11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73</v>
      </c>
      <c r="C102" s="10"/>
      <c r="D102" s="10"/>
      <c r="E102" s="11" t="s">
        <v>74</v>
      </c>
      <c r="F102" s="11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75</v>
      </c>
      <c r="C103" s="10"/>
      <c r="D103" s="10"/>
      <c r="E103" s="11" t="s">
        <v>7</v>
      </c>
      <c r="F103" s="11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137</v>
      </c>
      <c r="C104" s="10"/>
      <c r="D104" s="10"/>
      <c r="E104" s="11" t="s">
        <v>7</v>
      </c>
      <c r="F104" s="11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138</v>
      </c>
      <c r="C105" s="10"/>
      <c r="D105" s="10"/>
      <c r="E105" s="11" t="s">
        <v>7</v>
      </c>
      <c r="F105" s="11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5">
        <v>101</v>
      </c>
      <c r="B106" s="10" t="s">
        <v>95</v>
      </c>
      <c r="C106" s="10"/>
      <c r="D106" s="10"/>
      <c r="E106" s="11" t="s">
        <v>7</v>
      </c>
      <c r="F106" s="11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96</v>
      </c>
      <c r="C107" s="10"/>
      <c r="D107" s="10"/>
      <c r="E107" s="11" t="s">
        <v>7</v>
      </c>
      <c r="F107" s="11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3">
        <v>103</v>
      </c>
      <c r="B108" s="10" t="s">
        <v>97</v>
      </c>
      <c r="C108" s="10"/>
      <c r="D108" s="10"/>
      <c r="E108" s="11" t="s">
        <v>7</v>
      </c>
      <c r="F108" s="11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5">
        <v>104</v>
      </c>
      <c r="B109" s="10" t="s">
        <v>77</v>
      </c>
      <c r="C109" s="10"/>
      <c r="D109" s="10"/>
      <c r="E109" s="11" t="s">
        <v>7</v>
      </c>
      <c r="F109" s="11">
        <v>50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5">
        <v>105</v>
      </c>
      <c r="B110" s="10" t="s">
        <v>153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106</v>
      </c>
      <c r="B111" s="10" t="s">
        <v>139</v>
      </c>
      <c r="C111" s="10"/>
      <c r="D111" s="10"/>
      <c r="E111" s="11" t="s">
        <v>7</v>
      </c>
      <c r="F111" s="11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140</v>
      </c>
      <c r="C112" s="10"/>
      <c r="D112" s="10"/>
      <c r="E112" s="11" t="s">
        <v>7</v>
      </c>
      <c r="F112" s="11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5">
        <v>108</v>
      </c>
      <c r="B113" s="10" t="s">
        <v>141</v>
      </c>
      <c r="C113" s="10"/>
      <c r="D113" s="10"/>
      <c r="E113" s="11" t="s">
        <v>7</v>
      </c>
      <c r="F113" s="11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142</v>
      </c>
      <c r="C114" s="10"/>
      <c r="D114" s="10"/>
      <c r="E114" s="11" t="s">
        <v>7</v>
      </c>
      <c r="F114" s="11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78</v>
      </c>
      <c r="C115" s="10"/>
      <c r="D115" s="10"/>
      <c r="E115" s="11" t="s">
        <v>7</v>
      </c>
      <c r="F115" s="11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6">
        <f t="shared" ref="K115:K116" si="6">SUM(I115:J115)</f>
        <v>0</v>
      </c>
    </row>
    <row r="116" spans="1:11" ht="24" customHeight="1">
      <c r="A116" s="25">
        <v>111</v>
      </c>
      <c r="B116" s="10" t="s">
        <v>79</v>
      </c>
      <c r="C116" s="10"/>
      <c r="D116" s="10"/>
      <c r="E116" s="11" t="s">
        <v>7</v>
      </c>
      <c r="F116" s="11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6">
        <f t="shared" si="6"/>
        <v>0</v>
      </c>
    </row>
    <row r="117" spans="1:11" ht="24" customHeight="1">
      <c r="A117" s="23">
        <v>112</v>
      </c>
      <c r="B117" s="10" t="s">
        <v>76</v>
      </c>
      <c r="C117" s="10"/>
      <c r="D117" s="10"/>
      <c r="E117" s="11" t="s">
        <v>7</v>
      </c>
      <c r="F117" s="11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5">
        <v>113</v>
      </c>
      <c r="B118" s="10" t="s">
        <v>68</v>
      </c>
      <c r="C118" s="10"/>
      <c r="D118" s="10"/>
      <c r="E118" s="11" t="s">
        <v>7</v>
      </c>
      <c r="F118" s="11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69</v>
      </c>
      <c r="C119" s="10"/>
      <c r="D119" s="10"/>
      <c r="E119" s="11" t="s">
        <v>7</v>
      </c>
      <c r="F119" s="11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3">
        <v>115</v>
      </c>
      <c r="B120" s="10" t="s">
        <v>143</v>
      </c>
      <c r="C120" s="10"/>
      <c r="D120" s="10"/>
      <c r="E120" s="11" t="s">
        <v>7</v>
      </c>
      <c r="F120" s="11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5">
        <v>116</v>
      </c>
      <c r="B121" s="10" t="s">
        <v>144</v>
      </c>
      <c r="C121" s="10"/>
      <c r="D121" s="10"/>
      <c r="E121" s="11" t="s">
        <v>7</v>
      </c>
      <c r="F121" s="11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5">
        <v>117</v>
      </c>
      <c r="B122" s="10" t="s">
        <v>145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118</v>
      </c>
      <c r="B123" s="10" t="s">
        <v>146</v>
      </c>
      <c r="C123" s="10"/>
      <c r="D123" s="10"/>
      <c r="E123" s="11" t="s">
        <v>7</v>
      </c>
      <c r="F123" s="11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>
      <c r="A124" s="25">
        <v>119</v>
      </c>
      <c r="B124" s="10" t="s">
        <v>98</v>
      </c>
      <c r="C124" s="10"/>
      <c r="D124" s="10"/>
      <c r="E124" s="11" t="s">
        <v>7</v>
      </c>
      <c r="F124" s="11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5">
        <v>120</v>
      </c>
      <c r="B125" s="10" t="s">
        <v>150</v>
      </c>
      <c r="C125" s="10"/>
      <c r="D125" s="10"/>
      <c r="E125" s="11" t="s">
        <v>7</v>
      </c>
      <c r="F125" s="11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99</v>
      </c>
      <c r="C126" s="10"/>
      <c r="D126" s="10"/>
      <c r="E126" s="11" t="s">
        <v>7</v>
      </c>
      <c r="F126" s="11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101</v>
      </c>
      <c r="C127" s="10"/>
      <c r="D127" s="10"/>
      <c r="E127" s="11" t="s">
        <v>7</v>
      </c>
      <c r="F127" s="11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100</v>
      </c>
      <c r="C128" s="10"/>
      <c r="D128" s="10"/>
      <c r="E128" s="11" t="s">
        <v>7</v>
      </c>
      <c r="F128" s="11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147</v>
      </c>
      <c r="C129" s="10"/>
      <c r="D129" s="10"/>
      <c r="E129" s="11" t="s">
        <v>7</v>
      </c>
      <c r="F129" s="11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5">
        <v>125</v>
      </c>
      <c r="B130" s="10" t="s">
        <v>148</v>
      </c>
      <c r="C130" s="10"/>
      <c r="D130" s="10"/>
      <c r="E130" s="11" t="s">
        <v>7</v>
      </c>
      <c r="F130" s="11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149</v>
      </c>
      <c r="C131" s="10"/>
      <c r="D131" s="10"/>
      <c r="E131" s="11" t="s">
        <v>7</v>
      </c>
      <c r="F131" s="11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3">
        <v>127</v>
      </c>
      <c r="B132" s="10" t="s">
        <v>70</v>
      </c>
      <c r="C132" s="10"/>
      <c r="D132" s="10"/>
      <c r="E132" s="11" t="s">
        <v>7</v>
      </c>
      <c r="F132" s="11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5">
        <v>128</v>
      </c>
      <c r="B133" s="10" t="s">
        <v>71</v>
      </c>
      <c r="C133" s="10"/>
      <c r="D133" s="10"/>
      <c r="E133" s="11" t="s">
        <v>19</v>
      </c>
      <c r="F133" s="11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5">
        <v>129</v>
      </c>
      <c r="B134" s="10" t="s">
        <v>86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3">
        <v>130</v>
      </c>
      <c r="B135" s="10" t="s">
        <v>87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 thickBot="1">
      <c r="A136" s="25">
        <v>131</v>
      </c>
      <c r="B136" s="10" t="s">
        <v>72</v>
      </c>
      <c r="C136" s="10"/>
      <c r="D136" s="10"/>
      <c r="E136" s="11" t="s">
        <v>7</v>
      </c>
      <c r="F136" s="11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15.75" thickTop="1" thickBot="1">
      <c r="A137" s="30" t="s">
        <v>10</v>
      </c>
      <c r="B137" s="31"/>
      <c r="C137" s="31"/>
      <c r="D137" s="31"/>
      <c r="E137" s="31"/>
      <c r="F137" s="31"/>
      <c r="G137" s="31"/>
      <c r="H137" s="32"/>
      <c r="I137" s="27">
        <f>SUM(I6:I136)</f>
        <v>0</v>
      </c>
      <c r="J137" s="27">
        <f>SUM(J6:J136)</f>
        <v>0</v>
      </c>
      <c r="K137" s="28">
        <f>SUM(K6:K136)</f>
        <v>0</v>
      </c>
    </row>
    <row r="138" spans="1:11">
      <c r="B138" s="6" t="s">
        <v>14</v>
      </c>
      <c r="C138" s="12"/>
      <c r="D138" s="12"/>
    </row>
    <row r="139" spans="1:11">
      <c r="B139" s="37" t="s">
        <v>15</v>
      </c>
      <c r="C139" s="37"/>
      <c r="D139" s="37"/>
      <c r="E139" s="37"/>
    </row>
    <row r="140" spans="1:11" ht="15">
      <c r="B140" s="38" t="s">
        <v>16</v>
      </c>
      <c r="C140" s="38"/>
      <c r="D140" s="38"/>
      <c r="E140" s="38"/>
    </row>
    <row r="141" spans="1:11" ht="55.5" customHeight="1">
      <c r="B141" s="39" t="s">
        <v>88</v>
      </c>
      <c r="C141" s="39"/>
      <c r="D141" s="39"/>
      <c r="E141" s="40"/>
      <c r="F141" s="40"/>
      <c r="G141" s="40"/>
      <c r="H141" s="36" t="s">
        <v>12</v>
      </c>
      <c r="I141" s="36"/>
      <c r="J141" s="36"/>
      <c r="K141" s="36"/>
    </row>
    <row r="142" spans="1:11">
      <c r="I142" t="s">
        <v>13</v>
      </c>
    </row>
  </sheetData>
  <mergeCells count="7">
    <mergeCell ref="I1:K1"/>
    <mergeCell ref="A137:H137"/>
    <mergeCell ref="H2:K2"/>
    <mergeCell ref="H141:K141"/>
    <mergeCell ref="B139:E139"/>
    <mergeCell ref="B140:E140"/>
    <mergeCell ref="B141:G141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2021-02-10T09:14:39Z</cp:lastPrinted>
  <dcterms:created xsi:type="dcterms:W3CDTF">2016-07-14T09:59:05Z</dcterms:created>
  <dcterms:modified xsi:type="dcterms:W3CDTF">2021-12-16T21:23:34Z</dcterms:modified>
</cp:coreProperties>
</file>