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pdc\cos\zamowienia\2021\PRZETARGI\33 Dostawa materiałów eksploatacyjnych na 2022 r\"/>
    </mc:Choice>
  </mc:AlternateContent>
  <bookViews>
    <workbookView xWindow="0" yWindow="0" windowWidth="28800" windowHeight="12300"/>
  </bookViews>
  <sheets>
    <sheet name="Arkusz1" sheetId="1" r:id="rId1"/>
    <sheet name="Arkusz2" sheetId="2" r:id="rId2"/>
    <sheet name="Arkusz3" sheetId="3" r:id="rId3"/>
  </sheets>
  <calcPr calcId="162913"/>
</workbook>
</file>

<file path=xl/calcChain.xml><?xml version="1.0" encoding="utf-8"?>
<calcChain xmlns="http://schemas.openxmlformats.org/spreadsheetml/2006/main">
  <c r="I47" i="1" l="1"/>
  <c r="H47" i="1"/>
  <c r="I46" i="1"/>
  <c r="J46" i="1" s="1"/>
  <c r="I45" i="1"/>
  <c r="J45" i="1" s="1"/>
  <c r="I44" i="1"/>
  <c r="J44" i="1" s="1"/>
  <c r="I43" i="1"/>
  <c r="J43" i="1" s="1"/>
  <c r="K43" i="1" s="1"/>
  <c r="I42" i="1"/>
  <c r="J42" i="1" s="1"/>
  <c r="J47" i="1" l="1"/>
  <c r="K47" i="1" s="1"/>
  <c r="K46" i="1"/>
  <c r="K45" i="1"/>
  <c r="K44" i="1"/>
  <c r="K42" i="1"/>
  <c r="I38" i="1"/>
  <c r="J38" i="1" s="1"/>
  <c r="K38" i="1" s="1"/>
  <c r="I37" i="1"/>
  <c r="J37" i="1" s="1"/>
  <c r="H33" i="1"/>
  <c r="H34" i="1"/>
  <c r="H35" i="1"/>
  <c r="H36" i="1"/>
  <c r="H37" i="1"/>
  <c r="H38" i="1"/>
  <c r="K37" i="1" l="1"/>
  <c r="I36" i="1"/>
  <c r="J36" i="1" s="1"/>
  <c r="K36" i="1" s="1"/>
  <c r="I35" i="1"/>
  <c r="J35" i="1" s="1"/>
  <c r="I34" i="1"/>
  <c r="J34" i="1" s="1"/>
  <c r="I33" i="1"/>
  <c r="J33" i="1" l="1"/>
  <c r="K33" i="1" s="1"/>
  <c r="K35" i="1"/>
  <c r="K34" i="1"/>
  <c r="I52" i="1" l="1"/>
  <c r="H52" i="1"/>
  <c r="I51" i="1"/>
  <c r="H51" i="1"/>
  <c r="I50" i="1"/>
  <c r="H50" i="1"/>
  <c r="I49" i="1"/>
  <c r="H49" i="1"/>
  <c r="J52" i="1" l="1"/>
  <c r="K52" i="1" s="1"/>
  <c r="J49" i="1"/>
  <c r="K49" i="1" s="1"/>
  <c r="J50" i="1"/>
  <c r="K50" i="1" s="1"/>
  <c r="J51" i="1"/>
  <c r="K51" i="1" s="1"/>
  <c r="I55" i="1"/>
  <c r="H55" i="1"/>
  <c r="I54" i="1"/>
  <c r="H54" i="1"/>
  <c r="I53" i="1"/>
  <c r="H53" i="1"/>
  <c r="I48" i="1"/>
  <c r="H48" i="1"/>
  <c r="I41" i="1"/>
  <c r="H41" i="1"/>
  <c r="I40" i="1"/>
  <c r="H40" i="1"/>
  <c r="I39" i="1"/>
  <c r="H39" i="1"/>
  <c r="I32" i="1"/>
  <c r="H32" i="1"/>
  <c r="I31" i="1"/>
  <c r="H31" i="1"/>
  <c r="I30" i="1"/>
  <c r="H30" i="1"/>
  <c r="I29" i="1"/>
  <c r="H29" i="1"/>
  <c r="I28" i="1"/>
  <c r="H28" i="1"/>
  <c r="I27" i="1"/>
  <c r="H27" i="1"/>
  <c r="I26" i="1"/>
  <c r="H26" i="1"/>
  <c r="I25" i="1"/>
  <c r="H25" i="1"/>
  <c r="I24" i="1"/>
  <c r="H24" i="1"/>
  <c r="I23" i="1"/>
  <c r="H23" i="1"/>
  <c r="I22" i="1"/>
  <c r="H22" i="1"/>
  <c r="I21" i="1"/>
  <c r="H21" i="1"/>
  <c r="I20" i="1"/>
  <c r="H20" i="1"/>
  <c r="I19" i="1"/>
  <c r="H19" i="1"/>
  <c r="I18" i="1"/>
  <c r="H18" i="1"/>
  <c r="I17" i="1"/>
  <c r="J17" i="1" s="1"/>
  <c r="K17" i="1" s="1"/>
  <c r="H17" i="1"/>
  <c r="I16" i="1"/>
  <c r="J16" i="1" s="1"/>
  <c r="K16" i="1" s="1"/>
  <c r="H16" i="1"/>
  <c r="I15" i="1"/>
  <c r="J15" i="1" s="1"/>
  <c r="K15" i="1" s="1"/>
  <c r="H15" i="1"/>
  <c r="I14" i="1"/>
  <c r="J14" i="1" s="1"/>
  <c r="K14" i="1" s="1"/>
  <c r="H14" i="1"/>
  <c r="I13" i="1"/>
  <c r="J13" i="1" s="1"/>
  <c r="K13" i="1" s="1"/>
  <c r="H13" i="1"/>
  <c r="I12" i="1"/>
  <c r="J12" i="1" s="1"/>
  <c r="K12" i="1" s="1"/>
  <c r="H12" i="1"/>
  <c r="I11" i="1"/>
  <c r="J11" i="1" s="1"/>
  <c r="K11" i="1" s="1"/>
  <c r="H11" i="1"/>
  <c r="I10" i="1"/>
  <c r="J10" i="1" s="1"/>
  <c r="K10" i="1" s="1"/>
  <c r="H10" i="1"/>
  <c r="I9" i="1"/>
  <c r="J9" i="1" s="1"/>
  <c r="K9" i="1" s="1"/>
  <c r="H9" i="1"/>
  <c r="I8" i="1"/>
  <c r="J8" i="1" s="1"/>
  <c r="K8" i="1" s="1"/>
  <c r="H8" i="1"/>
  <c r="I7" i="1"/>
  <c r="J7" i="1" s="1"/>
  <c r="K7" i="1" s="1"/>
  <c r="H7" i="1"/>
  <c r="J18" i="1" l="1"/>
  <c r="K18" i="1" s="1"/>
  <c r="J19" i="1"/>
  <c r="K19" i="1" s="1"/>
  <c r="J20" i="1"/>
  <c r="K20" i="1" s="1"/>
  <c r="J21" i="1"/>
  <c r="K21" i="1" s="1"/>
  <c r="J22" i="1"/>
  <c r="K22" i="1" s="1"/>
  <c r="J23" i="1"/>
  <c r="K23" i="1" s="1"/>
  <c r="J24" i="1"/>
  <c r="K24" i="1" s="1"/>
  <c r="J25" i="1"/>
  <c r="K25" i="1" s="1"/>
  <c r="J26" i="1"/>
  <c r="K26" i="1" s="1"/>
  <c r="J27" i="1"/>
  <c r="K27" i="1" s="1"/>
  <c r="J28" i="1"/>
  <c r="K28" i="1" s="1"/>
  <c r="J29" i="1"/>
  <c r="K29" i="1" s="1"/>
  <c r="J30" i="1"/>
  <c r="K30" i="1" s="1"/>
  <c r="J31" i="1"/>
  <c r="K31" i="1" s="1"/>
  <c r="J32" i="1"/>
  <c r="K32" i="1" s="1"/>
  <c r="J39" i="1"/>
  <c r="K39" i="1" s="1"/>
  <c r="J40" i="1"/>
  <c r="K40" i="1" s="1"/>
  <c r="J41" i="1"/>
  <c r="K41" i="1" s="1"/>
  <c r="J48" i="1"/>
  <c r="K48" i="1" s="1"/>
  <c r="J53" i="1"/>
  <c r="K53" i="1" s="1"/>
  <c r="J54" i="1"/>
  <c r="K54" i="1" s="1"/>
  <c r="J55" i="1"/>
  <c r="K55" i="1" s="1"/>
  <c r="H6" i="1"/>
  <c r="I6" i="1" l="1"/>
  <c r="J6" i="1" s="1"/>
  <c r="I56" i="1" l="1"/>
  <c r="K6" i="1"/>
  <c r="K56" i="1" l="1"/>
  <c r="J56" i="1"/>
</calcChain>
</file>

<file path=xl/sharedStrings.xml><?xml version="1.0" encoding="utf-8"?>
<sst xmlns="http://schemas.openxmlformats.org/spreadsheetml/2006/main" count="122" uniqueCount="74">
  <si>
    <t>L.p.</t>
  </si>
  <si>
    <t>Nazwa asortymentu</t>
  </si>
  <si>
    <t>JM</t>
  </si>
  <si>
    <t>Ilość szacunkowa</t>
  </si>
  <si>
    <t>Cena jednostkowa netto</t>
  </si>
  <si>
    <t xml:space="preserve">Wartość netto </t>
  </si>
  <si>
    <t>Wartość brutto</t>
  </si>
  <si>
    <t>szt.</t>
  </si>
  <si>
    <t>Wartość VAT</t>
  </si>
  <si>
    <t>Cena jednostkowa brutto</t>
  </si>
  <si>
    <t>RAZEM :</t>
  </si>
  <si>
    <t>Formularz kalkulacyjny</t>
  </si>
  <si>
    <t>…………………………………………..</t>
  </si>
  <si>
    <t>podpis Wykonawcy</t>
  </si>
  <si>
    <t>Informacje:</t>
  </si>
  <si>
    <t>1) Prosimy o wypełnienie cen jednostkowych</t>
  </si>
  <si>
    <t xml:space="preserve">2) Zastosowano formułę w stawce VAT 23% </t>
  </si>
  <si>
    <t>……………………………………………….</t>
  </si>
  <si>
    <t>pieczęć Wykonawcy</t>
  </si>
  <si>
    <t>mb.</t>
  </si>
  <si>
    <t>Gniazdo GPT-1z 16A/240V</t>
  </si>
  <si>
    <t xml:space="preserve">Gniazdo GPT-2z 16a/240v </t>
  </si>
  <si>
    <t xml:space="preserve">Gniazdo GNT hermetyczne 1x16a </t>
  </si>
  <si>
    <t xml:space="preserve">Gniazdo GNT hermetyczne 2x16a </t>
  </si>
  <si>
    <t xml:space="preserve">Wyłącznik WNT hermetyczny 1x16a </t>
  </si>
  <si>
    <t xml:space="preserve">Wyłącznik WNT hermetyczny 2x16a </t>
  </si>
  <si>
    <t xml:space="preserve">Wyłącznik WPT 1x16a </t>
  </si>
  <si>
    <t xml:space="preserve">Wyłącznik WPT 2x16a </t>
  </si>
  <si>
    <t>Przewód YDYżo 3x1,5 mm2</t>
  </si>
  <si>
    <t xml:space="preserve">Przewód YDYżo 3x2,5 mm2 </t>
  </si>
  <si>
    <t xml:space="preserve">Przewód YDYp 3x1,5 mm2 </t>
  </si>
  <si>
    <t xml:space="preserve">Przewód YDYp 3x2,5 mm2 </t>
  </si>
  <si>
    <t>Wkładka topikowa WT NH3C 400A</t>
  </si>
  <si>
    <t xml:space="preserve">Wkładka topikowa WT NH1C 125 A </t>
  </si>
  <si>
    <t xml:space="preserve">Wkładka topikowa WT NH00C 80A </t>
  </si>
  <si>
    <t xml:space="preserve">Wkładka topikowa WT NH00C 40A </t>
  </si>
  <si>
    <t>Wkładka topikowa WT NH1C 32A</t>
  </si>
  <si>
    <t xml:space="preserve">Wyłącznik nadmiarowy C 3x25A </t>
  </si>
  <si>
    <t xml:space="preserve">Wyłącznik nadmiarowy C 3x32A </t>
  </si>
  <si>
    <t xml:space="preserve">Wyłącznik nadmiarowy C 3x63A </t>
  </si>
  <si>
    <t xml:space="preserve">Wyłącznik różnicowo-prądowy 25A/0,03 2P </t>
  </si>
  <si>
    <t xml:space="preserve">Wyłącznik różnicowo-prądowy C 16A/0,03 2P </t>
  </si>
  <si>
    <t>Żarówka LED e-27 6W/240V 4000 st. K</t>
  </si>
  <si>
    <t xml:space="preserve">Żarówka LED e-27 13W/240V 4000 st. K </t>
  </si>
  <si>
    <t>Żarówka LED e-27 18W/240V 4000 st. K</t>
  </si>
  <si>
    <t>Czujnik ruchu 230V 180 st. 1200 W 3-2000 Lux biały ścienny</t>
  </si>
  <si>
    <t>Złączka WAGO 2x0,5-2,5 mm2</t>
  </si>
  <si>
    <t xml:space="preserve">Złączka WAGO 2x0,5-4 mm2 </t>
  </si>
  <si>
    <t xml:space="preserve">Złączka WAGO 3x0,5-4 mm2 </t>
  </si>
  <si>
    <t xml:space="preserve">Złączka WAGO 4x0,5-4 mm2 </t>
  </si>
  <si>
    <t xml:space="preserve">Wtyczka sieciowa kątowa 240V euro </t>
  </si>
  <si>
    <t xml:space="preserve">Gniazdo do przedłużacza 240V euro </t>
  </si>
  <si>
    <t>Złącze wejścia zasilania POWERLOCK, wtyk, 1 kVAC, 400A, montaż panelowy</t>
  </si>
  <si>
    <t>rozłącznik bezpiecznikowy BM NH00 400V</t>
  </si>
  <si>
    <t>rozłącznik bezpiecznikowy BM NH1 400V</t>
  </si>
  <si>
    <t>baterie Duracell Industrial 1,5V AA</t>
  </si>
  <si>
    <t>baterie Duracell Industrial 1,5V AAA</t>
  </si>
  <si>
    <t>gniazdo PCE 32A 5P 415V z dławicą przenośne</t>
  </si>
  <si>
    <t>gniazdo PCE 63A 5P 415V z dławicą przenośne</t>
  </si>
  <si>
    <t>Przedłużacz 3x240V 3x1,5 mm2 3 m</t>
  </si>
  <si>
    <t>3) Wskazane w powyższej tabeli wielokrotności są ilościami szacunkowymi i służą jedynie do porównania ofert, Zamawiający będzie się rozliczał z Wykonawcą na podstawie cen jednostkowych określonych w kolumnie 7  powyższej tabeli.</t>
  </si>
  <si>
    <t>Producent (należy wpisać nazwę producenta)</t>
  </si>
  <si>
    <t>Numer katalogowy</t>
  </si>
  <si>
    <t>Oprawa LED oświetlenia awaryjnego 240V SA AN 3H 4000K</t>
  </si>
  <si>
    <t>Oprawa do sufitu podwieszanego LED 18W 4000K</t>
  </si>
  <si>
    <t>oprawa LED 24V 4000K</t>
  </si>
  <si>
    <t>oprawa ewakuacyjna 240V LED 100SA 3H MT</t>
  </si>
  <si>
    <t>oprawa sieciowo-awaryjna LED 52W 2x120cm SA 3H MT 4000K</t>
  </si>
  <si>
    <t>Przedłużacz 5x240V 3x1,5 mm2 5 m</t>
  </si>
  <si>
    <t>rękawice ochronne elektroizolacyjne min. 10kV</t>
  </si>
  <si>
    <t>buty ochronne elektroizolacyjne, min. 10 kV</t>
  </si>
  <si>
    <t>Zasilacz do lamp LED12V 12A 60W 5V</t>
  </si>
  <si>
    <t>oprawa ewakuacyjna 24V LED z centralnej baterii firmy HYBRYD</t>
  </si>
  <si>
    <t>Załącznik nr 2c do SWZ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</si>
</sst>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>
    <font>
      <sz val="11"/>
      <color theme="1"/>
      <name val="Czcionka tekstu podstawowego"/>
      <family val="2"/>
      <charset val="238"/>
    </font>
    <font>
      <sz val="10"/>
      <color theme="1"/>
      <name val="Century Gothic"/>
      <family val="2"/>
      <charset val="238"/>
    </font>
    <font>
      <sz val="11"/>
      <color theme="1"/>
      <name val="Century Gothic"/>
      <family val="2"/>
      <charset val="238"/>
    </font>
    <font>
      <sz val="9"/>
      <color theme="1"/>
      <name val="Century Gothic"/>
      <family val="2"/>
      <charset val="238"/>
    </font>
    <font>
      <b/>
      <sz val="11"/>
      <color theme="1"/>
      <name val="Century Gothic"/>
      <family val="2"/>
      <charset val="238"/>
    </font>
    <font>
      <b/>
      <sz val="9"/>
      <color theme="1"/>
      <name val="Century Gothic"/>
      <family val="2"/>
      <charset val="238"/>
    </font>
    <font>
      <b/>
      <sz val="10"/>
      <color theme="1"/>
      <name val="Century Gothic"/>
      <family val="2"/>
      <charset val="238"/>
    </font>
    <font>
      <sz val="10"/>
      <color rgb="FF000000"/>
      <name val="Century Gothic"/>
      <family val="2"/>
      <charset val="238"/>
    </font>
    <font>
      <sz val="11"/>
      <name val="Calibri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medium">
        <color auto="1"/>
      </bottom>
      <diagonal/>
    </border>
  </borders>
  <cellStyleXfs count="1">
    <xf numFmtId="0" fontId="0" fillId="0" borderId="0"/>
  </cellStyleXfs>
  <cellXfs count="38">
    <xf numFmtId="0" fontId="0" fillId="0" borderId="0" xfId="0"/>
    <xf numFmtId="4" fontId="1" fillId="0" borderId="3" xfId="0" applyNumberFormat="1" applyFont="1" applyBorder="1" applyAlignment="1">
      <alignment horizontal="center" vertical="center" wrapText="1"/>
    </xf>
    <xf numFmtId="4" fontId="1" fillId="0" borderId="3" xfId="0" applyNumberFormat="1" applyFont="1" applyBorder="1" applyAlignment="1">
      <alignment horizontal="center" vertical="center"/>
    </xf>
    <xf numFmtId="4" fontId="1" fillId="0" borderId="4" xfId="0" applyNumberFormat="1" applyFont="1" applyBorder="1" applyAlignment="1">
      <alignment horizontal="center" vertical="center" wrapText="1"/>
    </xf>
    <xf numFmtId="4" fontId="6" fillId="0" borderId="6" xfId="0" applyNumberFormat="1" applyFont="1" applyBorder="1" applyAlignment="1">
      <alignment horizontal="center" vertical="center"/>
    </xf>
    <xf numFmtId="4" fontId="6" fillId="0" borderId="5" xfId="0" applyNumberFormat="1" applyFont="1" applyBorder="1" applyAlignment="1">
      <alignment horizontal="center" vertical="center"/>
    </xf>
    <xf numFmtId="0" fontId="2" fillId="0" borderId="0" xfId="0" applyFont="1"/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1" fillId="4" borderId="0" xfId="0" applyFont="1" applyFill="1" applyBorder="1" applyAlignment="1">
      <alignment horizontal="left" vertical="center" wrapText="1"/>
    </xf>
    <xf numFmtId="0" fontId="3" fillId="0" borderId="0" xfId="0" applyFont="1" applyAlignment="1">
      <alignment horizont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8" fillId="3" borderId="12" xfId="0" applyFont="1" applyFill="1" applyBorder="1" applyAlignment="1">
      <alignment vertical="center"/>
    </xf>
    <xf numFmtId="0" fontId="1" fillId="3" borderId="12" xfId="0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center" vertical="center"/>
    </xf>
    <xf numFmtId="0" fontId="8" fillId="3" borderId="12" xfId="0" applyFont="1" applyFill="1" applyBorder="1" applyAlignment="1">
      <alignment vertical="center" wrapText="1"/>
    </xf>
    <xf numFmtId="0" fontId="1" fillId="4" borderId="0" xfId="0" applyFont="1" applyFill="1" applyBorder="1" applyAlignment="1">
      <alignment horizontal="left" vertical="center" wrapText="1"/>
    </xf>
    <xf numFmtId="0" fontId="7" fillId="3" borderId="12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4" fontId="1" fillId="0" borderId="12" xfId="0" applyNumberFormat="1" applyFont="1" applyBorder="1" applyAlignment="1">
      <alignment horizontal="center" vertical="center" wrapText="1"/>
    </xf>
    <xf numFmtId="4" fontId="1" fillId="0" borderId="12" xfId="0" applyNumberFormat="1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3" fillId="0" borderId="14" xfId="0" applyFont="1" applyBorder="1" applyAlignment="1">
      <alignment horizontal="center"/>
    </xf>
    <xf numFmtId="0" fontId="4" fillId="0" borderId="13" xfId="0" applyFont="1" applyBorder="1" applyAlignment="1">
      <alignment horizontal="right" vertical="center"/>
    </xf>
    <xf numFmtId="0" fontId="4" fillId="0" borderId="7" xfId="0" applyFont="1" applyBorder="1" applyAlignment="1">
      <alignment horizontal="right" vertical="center"/>
    </xf>
    <xf numFmtId="0" fontId="4" fillId="0" borderId="8" xfId="0" applyFont="1" applyBorder="1" applyAlignment="1">
      <alignment horizontal="right" vertical="center"/>
    </xf>
    <xf numFmtId="0" fontId="4" fillId="5" borderId="9" xfId="0" applyFont="1" applyFill="1" applyBorder="1" applyAlignment="1">
      <alignment horizontal="center" vertical="center"/>
    </xf>
    <xf numFmtId="0" fontId="4" fillId="5" borderId="10" xfId="0" applyFont="1" applyFill="1" applyBorder="1" applyAlignment="1">
      <alignment horizontal="center" vertical="center"/>
    </xf>
    <xf numFmtId="0" fontId="4" fillId="5" borderId="11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1" fillId="4" borderId="0" xfId="0" applyFont="1" applyFill="1" applyBorder="1" applyAlignment="1">
      <alignment horizontal="left" vertical="center" wrapText="1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left"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61"/>
  <sheetViews>
    <sheetView tabSelected="1" zoomScale="80" zoomScaleNormal="80" workbookViewId="0">
      <selection activeCell="H2" sqref="H2:K2"/>
    </sheetView>
  </sheetViews>
  <sheetFormatPr defaultRowHeight="14.25"/>
  <cols>
    <col min="1" max="1" width="3.75" customWidth="1"/>
    <col min="2" max="2" width="41.125" customWidth="1"/>
    <col min="3" max="3" width="11.5" customWidth="1"/>
    <col min="4" max="4" width="11.75" customWidth="1"/>
    <col min="5" max="5" width="6.875" customWidth="1"/>
    <col min="6" max="6" width="10" customWidth="1"/>
    <col min="7" max="7" width="10.75" customWidth="1"/>
    <col min="8" max="8" width="10.625" customWidth="1"/>
    <col min="9" max="9" width="8.125" customWidth="1"/>
    <col min="10" max="10" width="7.875" customWidth="1"/>
    <col min="11" max="11" width="8.125" customWidth="1"/>
  </cols>
  <sheetData>
    <row r="1" spans="1:11" ht="12.75" customHeight="1" thickBot="1">
      <c r="A1" s="6"/>
      <c r="B1" s="6"/>
      <c r="C1" s="6"/>
      <c r="D1" s="6"/>
      <c r="E1" s="6"/>
      <c r="F1" s="6"/>
      <c r="G1" s="6"/>
      <c r="H1" s="6"/>
      <c r="I1" s="27" t="s">
        <v>73</v>
      </c>
      <c r="J1" s="27"/>
      <c r="K1" s="27"/>
    </row>
    <row r="2" spans="1:11" ht="36.75" customHeight="1" thickBot="1">
      <c r="A2" s="6"/>
      <c r="B2" s="6" t="s">
        <v>17</v>
      </c>
      <c r="C2" s="6"/>
      <c r="D2" s="6"/>
      <c r="E2" s="6"/>
      <c r="F2" s="6"/>
      <c r="G2" s="6"/>
      <c r="H2" s="31" t="s">
        <v>11</v>
      </c>
      <c r="I2" s="32"/>
      <c r="J2" s="32"/>
      <c r="K2" s="33"/>
    </row>
    <row r="3" spans="1:11" ht="19.5" customHeight="1" thickBot="1">
      <c r="A3" s="6"/>
      <c r="B3" s="10" t="s">
        <v>18</v>
      </c>
      <c r="C3" s="10"/>
      <c r="D3" s="10"/>
      <c r="E3" s="6"/>
      <c r="F3" s="6"/>
      <c r="G3" s="6"/>
      <c r="H3" s="11"/>
      <c r="I3" s="12"/>
      <c r="J3" s="12"/>
      <c r="K3" s="12"/>
    </row>
    <row r="4" spans="1:11" ht="51" customHeight="1">
      <c r="A4" s="7" t="s">
        <v>0</v>
      </c>
      <c r="B4" s="19" t="s">
        <v>1</v>
      </c>
      <c r="C4" s="26" t="s">
        <v>61</v>
      </c>
      <c r="D4" s="26" t="s">
        <v>62</v>
      </c>
      <c r="E4" s="20" t="s">
        <v>2</v>
      </c>
      <c r="F4" s="8" t="s">
        <v>3</v>
      </c>
      <c r="G4" s="8" t="s">
        <v>4</v>
      </c>
      <c r="H4" s="8" t="s">
        <v>9</v>
      </c>
      <c r="I4" s="8" t="s">
        <v>5</v>
      </c>
      <c r="J4" s="8" t="s">
        <v>8</v>
      </c>
      <c r="K4" s="8" t="s">
        <v>6</v>
      </c>
    </row>
    <row r="5" spans="1:11" ht="42.75" customHeight="1">
      <c r="A5" s="23">
        <v>1</v>
      </c>
      <c r="B5" s="24">
        <v>2</v>
      </c>
      <c r="C5" s="24">
        <v>3</v>
      </c>
      <c r="D5" s="24">
        <v>4</v>
      </c>
      <c r="E5" s="23">
        <v>5</v>
      </c>
      <c r="F5" s="25">
        <v>6</v>
      </c>
      <c r="G5" s="25">
        <v>7</v>
      </c>
      <c r="H5" s="25">
        <v>8</v>
      </c>
      <c r="I5" s="25">
        <v>9</v>
      </c>
      <c r="J5" s="25">
        <v>10</v>
      </c>
      <c r="K5" s="25">
        <v>11</v>
      </c>
    </row>
    <row r="6" spans="1:11" ht="24" customHeight="1">
      <c r="A6" s="18">
        <v>1</v>
      </c>
      <c r="B6" s="13" t="s">
        <v>20</v>
      </c>
      <c r="C6" s="13"/>
      <c r="D6" s="13"/>
      <c r="E6" s="14" t="s">
        <v>7</v>
      </c>
      <c r="F6" s="14">
        <v>20</v>
      </c>
      <c r="G6" s="21"/>
      <c r="H6" s="21">
        <f>(G6*0.23)+G6</f>
        <v>0</v>
      </c>
      <c r="I6" s="22">
        <f>G6*F6</f>
        <v>0</v>
      </c>
      <c r="J6" s="22">
        <f>I6*0.23</f>
        <v>0</v>
      </c>
      <c r="K6" s="21">
        <f>SUM(I6:J6)</f>
        <v>0</v>
      </c>
    </row>
    <row r="7" spans="1:11" ht="24" customHeight="1">
      <c r="A7" s="15">
        <v>2</v>
      </c>
      <c r="B7" s="13" t="s">
        <v>21</v>
      </c>
      <c r="C7" s="13"/>
      <c r="D7" s="13"/>
      <c r="E7" s="14" t="s">
        <v>7</v>
      </c>
      <c r="F7" s="14">
        <v>20</v>
      </c>
      <c r="G7" s="1"/>
      <c r="H7" s="1">
        <f t="shared" ref="H7:H55" si="0">(G7*0.23)+G7</f>
        <v>0</v>
      </c>
      <c r="I7" s="2">
        <f t="shared" ref="I7:I55" si="1">G7*F7</f>
        <v>0</v>
      </c>
      <c r="J7" s="2">
        <f t="shared" ref="J7:J55" si="2">I7*0.23</f>
        <v>0</v>
      </c>
      <c r="K7" s="3">
        <f t="shared" ref="K7:K55" si="3">SUM(I7:J7)</f>
        <v>0</v>
      </c>
    </row>
    <row r="8" spans="1:11" ht="24" customHeight="1">
      <c r="A8" s="18">
        <v>3</v>
      </c>
      <c r="B8" s="13" t="s">
        <v>22</v>
      </c>
      <c r="C8" s="13"/>
      <c r="D8" s="13"/>
      <c r="E8" s="14" t="s">
        <v>7</v>
      </c>
      <c r="F8" s="14">
        <v>20</v>
      </c>
      <c r="G8" s="1"/>
      <c r="H8" s="1">
        <f t="shared" si="0"/>
        <v>0</v>
      </c>
      <c r="I8" s="2">
        <f t="shared" si="1"/>
        <v>0</v>
      </c>
      <c r="J8" s="2">
        <f t="shared" si="2"/>
        <v>0</v>
      </c>
      <c r="K8" s="3">
        <f t="shared" si="3"/>
        <v>0</v>
      </c>
    </row>
    <row r="9" spans="1:11" ht="24" customHeight="1">
      <c r="A9" s="15">
        <v>4</v>
      </c>
      <c r="B9" s="13" t="s">
        <v>23</v>
      </c>
      <c r="C9" s="13"/>
      <c r="D9" s="13"/>
      <c r="E9" s="14" t="s">
        <v>7</v>
      </c>
      <c r="F9" s="14">
        <v>20</v>
      </c>
      <c r="G9" s="1"/>
      <c r="H9" s="1">
        <f t="shared" si="0"/>
        <v>0</v>
      </c>
      <c r="I9" s="2">
        <f t="shared" si="1"/>
        <v>0</v>
      </c>
      <c r="J9" s="2">
        <f t="shared" si="2"/>
        <v>0</v>
      </c>
      <c r="K9" s="3">
        <f t="shared" si="3"/>
        <v>0</v>
      </c>
    </row>
    <row r="10" spans="1:11" ht="24" customHeight="1">
      <c r="A10" s="18">
        <v>5</v>
      </c>
      <c r="B10" s="13" t="s">
        <v>24</v>
      </c>
      <c r="C10" s="13"/>
      <c r="D10" s="13"/>
      <c r="E10" s="14" t="s">
        <v>7</v>
      </c>
      <c r="F10" s="14">
        <v>20</v>
      </c>
      <c r="G10" s="1"/>
      <c r="H10" s="1">
        <f t="shared" si="0"/>
        <v>0</v>
      </c>
      <c r="I10" s="2">
        <f t="shared" si="1"/>
        <v>0</v>
      </c>
      <c r="J10" s="2">
        <f t="shared" si="2"/>
        <v>0</v>
      </c>
      <c r="K10" s="3">
        <f t="shared" si="3"/>
        <v>0</v>
      </c>
    </row>
    <row r="11" spans="1:11" ht="24" customHeight="1">
      <c r="A11" s="15">
        <v>6</v>
      </c>
      <c r="B11" s="13" t="s">
        <v>25</v>
      </c>
      <c r="C11" s="13"/>
      <c r="D11" s="13"/>
      <c r="E11" s="14" t="s">
        <v>7</v>
      </c>
      <c r="F11" s="14">
        <v>20</v>
      </c>
      <c r="G11" s="1"/>
      <c r="H11" s="1">
        <f t="shared" si="0"/>
        <v>0</v>
      </c>
      <c r="I11" s="2">
        <f t="shared" si="1"/>
        <v>0</v>
      </c>
      <c r="J11" s="2">
        <f t="shared" si="2"/>
        <v>0</v>
      </c>
      <c r="K11" s="3">
        <f t="shared" si="3"/>
        <v>0</v>
      </c>
    </row>
    <row r="12" spans="1:11" ht="24" customHeight="1">
      <c r="A12" s="18">
        <v>7</v>
      </c>
      <c r="B12" s="13" t="s">
        <v>26</v>
      </c>
      <c r="C12" s="13"/>
      <c r="D12" s="13"/>
      <c r="E12" s="14" t="s">
        <v>7</v>
      </c>
      <c r="F12" s="14">
        <v>20</v>
      </c>
      <c r="G12" s="1"/>
      <c r="H12" s="1">
        <f t="shared" si="0"/>
        <v>0</v>
      </c>
      <c r="I12" s="2">
        <f t="shared" si="1"/>
        <v>0</v>
      </c>
      <c r="J12" s="2">
        <f t="shared" si="2"/>
        <v>0</v>
      </c>
      <c r="K12" s="3">
        <f t="shared" si="3"/>
        <v>0</v>
      </c>
    </row>
    <row r="13" spans="1:11" ht="24" customHeight="1">
      <c r="A13" s="15">
        <v>8</v>
      </c>
      <c r="B13" s="13" t="s">
        <v>27</v>
      </c>
      <c r="C13" s="13"/>
      <c r="D13" s="13"/>
      <c r="E13" s="14" t="s">
        <v>7</v>
      </c>
      <c r="F13" s="14">
        <v>20</v>
      </c>
      <c r="G13" s="1"/>
      <c r="H13" s="1">
        <f t="shared" si="0"/>
        <v>0</v>
      </c>
      <c r="I13" s="2">
        <f t="shared" si="1"/>
        <v>0</v>
      </c>
      <c r="J13" s="2">
        <f t="shared" si="2"/>
        <v>0</v>
      </c>
      <c r="K13" s="3">
        <f t="shared" si="3"/>
        <v>0</v>
      </c>
    </row>
    <row r="14" spans="1:11" ht="24" customHeight="1">
      <c r="A14" s="18">
        <v>9</v>
      </c>
      <c r="B14" s="13" t="s">
        <v>28</v>
      </c>
      <c r="C14" s="13"/>
      <c r="D14" s="13"/>
      <c r="E14" s="14" t="s">
        <v>19</v>
      </c>
      <c r="F14" s="14">
        <v>200</v>
      </c>
      <c r="G14" s="1"/>
      <c r="H14" s="1">
        <f t="shared" si="0"/>
        <v>0</v>
      </c>
      <c r="I14" s="2">
        <f t="shared" si="1"/>
        <v>0</v>
      </c>
      <c r="J14" s="2">
        <f t="shared" si="2"/>
        <v>0</v>
      </c>
      <c r="K14" s="3">
        <f t="shared" si="3"/>
        <v>0</v>
      </c>
    </row>
    <row r="15" spans="1:11" ht="24" customHeight="1">
      <c r="A15" s="15">
        <v>10</v>
      </c>
      <c r="B15" s="13" t="s">
        <v>29</v>
      </c>
      <c r="C15" s="13"/>
      <c r="D15" s="13"/>
      <c r="E15" s="14" t="s">
        <v>19</v>
      </c>
      <c r="F15" s="14">
        <v>200</v>
      </c>
      <c r="G15" s="1"/>
      <c r="H15" s="1">
        <f t="shared" si="0"/>
        <v>0</v>
      </c>
      <c r="I15" s="2">
        <f t="shared" si="1"/>
        <v>0</v>
      </c>
      <c r="J15" s="2">
        <f t="shared" si="2"/>
        <v>0</v>
      </c>
      <c r="K15" s="3">
        <f t="shared" si="3"/>
        <v>0</v>
      </c>
    </row>
    <row r="16" spans="1:11" ht="24" customHeight="1">
      <c r="A16" s="18">
        <v>11</v>
      </c>
      <c r="B16" s="13" t="s">
        <v>30</v>
      </c>
      <c r="C16" s="13"/>
      <c r="D16" s="13"/>
      <c r="E16" s="14" t="s">
        <v>19</v>
      </c>
      <c r="F16" s="14">
        <v>200</v>
      </c>
      <c r="G16" s="1"/>
      <c r="H16" s="1">
        <f t="shared" si="0"/>
        <v>0</v>
      </c>
      <c r="I16" s="2">
        <f t="shared" si="1"/>
        <v>0</v>
      </c>
      <c r="J16" s="2">
        <f t="shared" si="2"/>
        <v>0</v>
      </c>
      <c r="K16" s="3">
        <f t="shared" si="3"/>
        <v>0</v>
      </c>
    </row>
    <row r="17" spans="1:11" ht="24" customHeight="1">
      <c r="A17" s="15">
        <v>12</v>
      </c>
      <c r="B17" s="13" t="s">
        <v>31</v>
      </c>
      <c r="C17" s="13"/>
      <c r="D17" s="13"/>
      <c r="E17" s="14" t="s">
        <v>19</v>
      </c>
      <c r="F17" s="14">
        <v>200</v>
      </c>
      <c r="G17" s="1"/>
      <c r="H17" s="1">
        <f t="shared" si="0"/>
        <v>0</v>
      </c>
      <c r="I17" s="2">
        <f t="shared" si="1"/>
        <v>0</v>
      </c>
      <c r="J17" s="2">
        <f t="shared" si="2"/>
        <v>0</v>
      </c>
      <c r="K17" s="3">
        <f t="shared" si="3"/>
        <v>0</v>
      </c>
    </row>
    <row r="18" spans="1:11" ht="24" customHeight="1">
      <c r="A18" s="18">
        <v>13</v>
      </c>
      <c r="B18" s="13" t="s">
        <v>32</v>
      </c>
      <c r="C18" s="13"/>
      <c r="D18" s="13"/>
      <c r="E18" s="14" t="s">
        <v>7</v>
      </c>
      <c r="F18" s="14">
        <v>10</v>
      </c>
      <c r="G18" s="1"/>
      <c r="H18" s="1">
        <f t="shared" si="0"/>
        <v>0</v>
      </c>
      <c r="I18" s="2">
        <f t="shared" si="1"/>
        <v>0</v>
      </c>
      <c r="J18" s="2">
        <f t="shared" si="2"/>
        <v>0</v>
      </c>
      <c r="K18" s="3">
        <f t="shared" si="3"/>
        <v>0</v>
      </c>
    </row>
    <row r="19" spans="1:11" ht="24" customHeight="1">
      <c r="A19" s="15">
        <v>14</v>
      </c>
      <c r="B19" s="13" t="s">
        <v>33</v>
      </c>
      <c r="C19" s="13"/>
      <c r="D19" s="13"/>
      <c r="E19" s="14" t="s">
        <v>7</v>
      </c>
      <c r="F19" s="14">
        <v>10</v>
      </c>
      <c r="G19" s="1"/>
      <c r="H19" s="1">
        <f t="shared" si="0"/>
        <v>0</v>
      </c>
      <c r="I19" s="2">
        <f t="shared" si="1"/>
        <v>0</v>
      </c>
      <c r="J19" s="2">
        <f t="shared" si="2"/>
        <v>0</v>
      </c>
      <c r="K19" s="3">
        <f t="shared" si="3"/>
        <v>0</v>
      </c>
    </row>
    <row r="20" spans="1:11" ht="24" customHeight="1">
      <c r="A20" s="18">
        <v>15</v>
      </c>
      <c r="B20" s="13" t="s">
        <v>34</v>
      </c>
      <c r="C20" s="13"/>
      <c r="D20" s="13"/>
      <c r="E20" s="14" t="s">
        <v>7</v>
      </c>
      <c r="F20" s="14">
        <v>10</v>
      </c>
      <c r="G20" s="1"/>
      <c r="H20" s="1">
        <f t="shared" si="0"/>
        <v>0</v>
      </c>
      <c r="I20" s="2">
        <f t="shared" si="1"/>
        <v>0</v>
      </c>
      <c r="J20" s="2">
        <f t="shared" si="2"/>
        <v>0</v>
      </c>
      <c r="K20" s="3">
        <f t="shared" si="3"/>
        <v>0</v>
      </c>
    </row>
    <row r="21" spans="1:11" ht="24" customHeight="1">
      <c r="A21" s="15">
        <v>16</v>
      </c>
      <c r="B21" s="13" t="s">
        <v>35</v>
      </c>
      <c r="C21" s="13"/>
      <c r="D21" s="13"/>
      <c r="E21" s="14" t="s">
        <v>7</v>
      </c>
      <c r="F21" s="14">
        <v>10</v>
      </c>
      <c r="G21" s="1"/>
      <c r="H21" s="1">
        <f t="shared" si="0"/>
        <v>0</v>
      </c>
      <c r="I21" s="2">
        <f t="shared" si="1"/>
        <v>0</v>
      </c>
      <c r="J21" s="2">
        <f t="shared" si="2"/>
        <v>0</v>
      </c>
      <c r="K21" s="3">
        <f t="shared" si="3"/>
        <v>0</v>
      </c>
    </row>
    <row r="22" spans="1:11" ht="24" customHeight="1">
      <c r="A22" s="18">
        <v>17</v>
      </c>
      <c r="B22" s="13" t="s">
        <v>36</v>
      </c>
      <c r="C22" s="13"/>
      <c r="D22" s="13"/>
      <c r="E22" s="14" t="s">
        <v>7</v>
      </c>
      <c r="F22" s="14">
        <v>10</v>
      </c>
      <c r="G22" s="1"/>
      <c r="H22" s="1">
        <f t="shared" si="0"/>
        <v>0</v>
      </c>
      <c r="I22" s="2">
        <f t="shared" si="1"/>
        <v>0</v>
      </c>
      <c r="J22" s="2">
        <f t="shared" si="2"/>
        <v>0</v>
      </c>
      <c r="K22" s="3">
        <f t="shared" si="3"/>
        <v>0</v>
      </c>
    </row>
    <row r="23" spans="1:11" ht="24" customHeight="1">
      <c r="A23" s="15">
        <v>18</v>
      </c>
      <c r="B23" s="13" t="s">
        <v>37</v>
      </c>
      <c r="C23" s="13"/>
      <c r="D23" s="13"/>
      <c r="E23" s="14" t="s">
        <v>7</v>
      </c>
      <c r="F23" s="14">
        <v>10</v>
      </c>
      <c r="G23" s="1"/>
      <c r="H23" s="1">
        <f t="shared" si="0"/>
        <v>0</v>
      </c>
      <c r="I23" s="2">
        <f t="shared" si="1"/>
        <v>0</v>
      </c>
      <c r="J23" s="2">
        <f t="shared" si="2"/>
        <v>0</v>
      </c>
      <c r="K23" s="3">
        <f t="shared" si="3"/>
        <v>0</v>
      </c>
    </row>
    <row r="24" spans="1:11" ht="24" customHeight="1">
      <c r="A24" s="18">
        <v>19</v>
      </c>
      <c r="B24" s="13" t="s">
        <v>38</v>
      </c>
      <c r="C24" s="13"/>
      <c r="D24" s="13"/>
      <c r="E24" s="14" t="s">
        <v>7</v>
      </c>
      <c r="F24" s="14">
        <v>10</v>
      </c>
      <c r="G24" s="1"/>
      <c r="H24" s="1">
        <f t="shared" si="0"/>
        <v>0</v>
      </c>
      <c r="I24" s="2">
        <f t="shared" si="1"/>
        <v>0</v>
      </c>
      <c r="J24" s="2">
        <f t="shared" si="2"/>
        <v>0</v>
      </c>
      <c r="K24" s="3">
        <f t="shared" si="3"/>
        <v>0</v>
      </c>
    </row>
    <row r="25" spans="1:11" ht="24" customHeight="1">
      <c r="A25" s="15">
        <v>20</v>
      </c>
      <c r="B25" s="13" t="s">
        <v>39</v>
      </c>
      <c r="C25" s="13"/>
      <c r="D25" s="13"/>
      <c r="E25" s="14" t="s">
        <v>7</v>
      </c>
      <c r="F25" s="14">
        <v>10</v>
      </c>
      <c r="G25" s="1"/>
      <c r="H25" s="1">
        <f t="shared" si="0"/>
        <v>0</v>
      </c>
      <c r="I25" s="2">
        <f t="shared" si="1"/>
        <v>0</v>
      </c>
      <c r="J25" s="2">
        <f t="shared" si="2"/>
        <v>0</v>
      </c>
      <c r="K25" s="3">
        <f t="shared" si="3"/>
        <v>0</v>
      </c>
    </row>
    <row r="26" spans="1:11" ht="24" customHeight="1">
      <c r="A26" s="18">
        <v>21</v>
      </c>
      <c r="B26" s="13" t="s">
        <v>40</v>
      </c>
      <c r="C26" s="13"/>
      <c r="D26" s="13"/>
      <c r="E26" s="14" t="s">
        <v>7</v>
      </c>
      <c r="F26" s="14">
        <v>10</v>
      </c>
      <c r="G26" s="1"/>
      <c r="H26" s="1">
        <f t="shared" si="0"/>
        <v>0</v>
      </c>
      <c r="I26" s="2">
        <f t="shared" si="1"/>
        <v>0</v>
      </c>
      <c r="J26" s="2">
        <f t="shared" si="2"/>
        <v>0</v>
      </c>
      <c r="K26" s="3">
        <f t="shared" si="3"/>
        <v>0</v>
      </c>
    </row>
    <row r="27" spans="1:11" ht="24" customHeight="1">
      <c r="A27" s="15">
        <v>22</v>
      </c>
      <c r="B27" s="13" t="s">
        <v>41</v>
      </c>
      <c r="C27" s="13"/>
      <c r="D27" s="13"/>
      <c r="E27" s="14" t="s">
        <v>7</v>
      </c>
      <c r="F27" s="14">
        <v>10</v>
      </c>
      <c r="G27" s="1"/>
      <c r="H27" s="1">
        <f t="shared" si="0"/>
        <v>0</v>
      </c>
      <c r="I27" s="2">
        <f t="shared" si="1"/>
        <v>0</v>
      </c>
      <c r="J27" s="2">
        <f t="shared" si="2"/>
        <v>0</v>
      </c>
      <c r="K27" s="3">
        <f t="shared" si="3"/>
        <v>0</v>
      </c>
    </row>
    <row r="28" spans="1:11" ht="24" customHeight="1">
      <c r="A28" s="18">
        <v>23</v>
      </c>
      <c r="B28" s="13" t="s">
        <v>42</v>
      </c>
      <c r="C28" s="13"/>
      <c r="D28" s="13"/>
      <c r="E28" s="14" t="s">
        <v>7</v>
      </c>
      <c r="F28" s="14">
        <v>40</v>
      </c>
      <c r="G28" s="1"/>
      <c r="H28" s="1">
        <f t="shared" si="0"/>
        <v>0</v>
      </c>
      <c r="I28" s="2">
        <f t="shared" si="1"/>
        <v>0</v>
      </c>
      <c r="J28" s="2">
        <f t="shared" si="2"/>
        <v>0</v>
      </c>
      <c r="K28" s="3">
        <f t="shared" si="3"/>
        <v>0</v>
      </c>
    </row>
    <row r="29" spans="1:11" ht="24" customHeight="1">
      <c r="A29" s="15">
        <v>24</v>
      </c>
      <c r="B29" s="13" t="s">
        <v>43</v>
      </c>
      <c r="C29" s="13"/>
      <c r="D29" s="13"/>
      <c r="E29" s="14" t="s">
        <v>7</v>
      </c>
      <c r="F29" s="14">
        <v>40</v>
      </c>
      <c r="G29" s="1"/>
      <c r="H29" s="1">
        <f t="shared" si="0"/>
        <v>0</v>
      </c>
      <c r="I29" s="2">
        <f t="shared" si="1"/>
        <v>0</v>
      </c>
      <c r="J29" s="2">
        <f t="shared" si="2"/>
        <v>0</v>
      </c>
      <c r="K29" s="3">
        <f t="shared" si="3"/>
        <v>0</v>
      </c>
    </row>
    <row r="30" spans="1:11" ht="24" customHeight="1">
      <c r="A30" s="18">
        <v>25</v>
      </c>
      <c r="B30" s="13" t="s">
        <v>44</v>
      </c>
      <c r="C30" s="13"/>
      <c r="D30" s="13"/>
      <c r="E30" s="14" t="s">
        <v>7</v>
      </c>
      <c r="F30" s="14">
        <v>40</v>
      </c>
      <c r="G30" s="1"/>
      <c r="H30" s="1">
        <f t="shared" si="0"/>
        <v>0</v>
      </c>
      <c r="I30" s="2">
        <f t="shared" si="1"/>
        <v>0</v>
      </c>
      <c r="J30" s="2">
        <f t="shared" si="2"/>
        <v>0</v>
      </c>
      <c r="K30" s="3">
        <f t="shared" si="3"/>
        <v>0</v>
      </c>
    </row>
    <row r="31" spans="1:11" ht="32.25" customHeight="1">
      <c r="A31" s="15">
        <v>26</v>
      </c>
      <c r="B31" s="16" t="s">
        <v>45</v>
      </c>
      <c r="C31" s="13"/>
      <c r="D31" s="13"/>
      <c r="E31" s="14" t="s">
        <v>7</v>
      </c>
      <c r="F31" s="14">
        <v>20</v>
      </c>
      <c r="G31" s="1"/>
      <c r="H31" s="1">
        <f t="shared" si="0"/>
        <v>0</v>
      </c>
      <c r="I31" s="2">
        <f t="shared" si="1"/>
        <v>0</v>
      </c>
      <c r="J31" s="2">
        <f t="shared" si="2"/>
        <v>0</v>
      </c>
      <c r="K31" s="3">
        <f t="shared" si="3"/>
        <v>0</v>
      </c>
    </row>
    <row r="32" spans="1:11" ht="24" customHeight="1">
      <c r="A32" s="18">
        <v>27</v>
      </c>
      <c r="B32" s="13" t="s">
        <v>46</v>
      </c>
      <c r="C32" s="13"/>
      <c r="D32" s="13"/>
      <c r="E32" s="14" t="s">
        <v>7</v>
      </c>
      <c r="F32" s="14">
        <v>200</v>
      </c>
      <c r="G32" s="1"/>
      <c r="H32" s="1">
        <f t="shared" si="0"/>
        <v>0</v>
      </c>
      <c r="I32" s="2">
        <f t="shared" si="1"/>
        <v>0</v>
      </c>
      <c r="J32" s="2">
        <f t="shared" si="2"/>
        <v>0</v>
      </c>
      <c r="K32" s="3">
        <f t="shared" si="3"/>
        <v>0</v>
      </c>
    </row>
    <row r="33" spans="1:11" ht="24" customHeight="1">
      <c r="A33" s="15">
        <v>28</v>
      </c>
      <c r="B33" s="13" t="s">
        <v>53</v>
      </c>
      <c r="C33" s="13"/>
      <c r="D33" s="13"/>
      <c r="E33" s="14" t="s">
        <v>7</v>
      </c>
      <c r="F33" s="14">
        <v>5</v>
      </c>
      <c r="G33" s="1"/>
      <c r="H33" s="1">
        <f t="shared" si="0"/>
        <v>0</v>
      </c>
      <c r="I33" s="2">
        <f t="shared" si="1"/>
        <v>0</v>
      </c>
      <c r="J33" s="2">
        <f t="shared" si="2"/>
        <v>0</v>
      </c>
      <c r="K33" s="3">
        <f t="shared" si="3"/>
        <v>0</v>
      </c>
    </row>
    <row r="34" spans="1:11" ht="24" customHeight="1">
      <c r="A34" s="18">
        <v>29</v>
      </c>
      <c r="B34" s="13" t="s">
        <v>54</v>
      </c>
      <c r="C34" s="13"/>
      <c r="D34" s="13"/>
      <c r="E34" s="14" t="s">
        <v>7</v>
      </c>
      <c r="F34" s="14">
        <v>5</v>
      </c>
      <c r="G34" s="1"/>
      <c r="H34" s="1">
        <f t="shared" si="0"/>
        <v>0</v>
      </c>
      <c r="I34" s="2">
        <f t="shared" si="1"/>
        <v>0</v>
      </c>
      <c r="J34" s="2">
        <f t="shared" si="2"/>
        <v>0</v>
      </c>
      <c r="K34" s="3">
        <f t="shared" si="3"/>
        <v>0</v>
      </c>
    </row>
    <row r="35" spans="1:11" ht="24" customHeight="1">
      <c r="A35" s="15">
        <v>30</v>
      </c>
      <c r="B35" s="13" t="s">
        <v>55</v>
      </c>
      <c r="C35" s="13"/>
      <c r="D35" s="13"/>
      <c r="E35" s="14" t="s">
        <v>7</v>
      </c>
      <c r="F35" s="14">
        <v>30</v>
      </c>
      <c r="G35" s="1"/>
      <c r="H35" s="1">
        <f t="shared" si="0"/>
        <v>0</v>
      </c>
      <c r="I35" s="2">
        <f t="shared" si="1"/>
        <v>0</v>
      </c>
      <c r="J35" s="2">
        <f t="shared" si="2"/>
        <v>0</v>
      </c>
      <c r="K35" s="3">
        <f t="shared" si="3"/>
        <v>0</v>
      </c>
    </row>
    <row r="36" spans="1:11" ht="24" customHeight="1">
      <c r="A36" s="18">
        <v>31</v>
      </c>
      <c r="B36" s="13" t="s">
        <v>56</v>
      </c>
      <c r="C36" s="13"/>
      <c r="D36" s="13"/>
      <c r="E36" s="14" t="s">
        <v>7</v>
      </c>
      <c r="F36" s="14">
        <v>30</v>
      </c>
      <c r="G36" s="1"/>
      <c r="H36" s="1">
        <f t="shared" si="0"/>
        <v>0</v>
      </c>
      <c r="I36" s="2">
        <f t="shared" si="1"/>
        <v>0</v>
      </c>
      <c r="J36" s="2">
        <f t="shared" si="2"/>
        <v>0</v>
      </c>
      <c r="K36" s="3">
        <f t="shared" si="3"/>
        <v>0</v>
      </c>
    </row>
    <row r="37" spans="1:11" ht="24" customHeight="1">
      <c r="A37" s="15">
        <v>32</v>
      </c>
      <c r="B37" s="13" t="s">
        <v>57</v>
      </c>
      <c r="C37" s="13"/>
      <c r="D37" s="13"/>
      <c r="E37" s="14" t="s">
        <v>7</v>
      </c>
      <c r="F37" s="14">
        <v>5</v>
      </c>
      <c r="G37" s="1"/>
      <c r="H37" s="1">
        <f t="shared" si="0"/>
        <v>0</v>
      </c>
      <c r="I37" s="2">
        <f t="shared" si="1"/>
        <v>0</v>
      </c>
      <c r="J37" s="2">
        <f t="shared" si="2"/>
        <v>0</v>
      </c>
      <c r="K37" s="3">
        <f t="shared" si="3"/>
        <v>0</v>
      </c>
    </row>
    <row r="38" spans="1:11" ht="24" customHeight="1">
      <c r="A38" s="18">
        <v>33</v>
      </c>
      <c r="B38" s="13" t="s">
        <v>58</v>
      </c>
      <c r="C38" s="13"/>
      <c r="D38" s="13"/>
      <c r="E38" s="14" t="s">
        <v>7</v>
      </c>
      <c r="F38" s="14">
        <v>5</v>
      </c>
      <c r="G38" s="1"/>
      <c r="H38" s="1">
        <f t="shared" si="0"/>
        <v>0</v>
      </c>
      <c r="I38" s="2">
        <f t="shared" si="1"/>
        <v>0</v>
      </c>
      <c r="J38" s="2">
        <f t="shared" si="2"/>
        <v>0</v>
      </c>
      <c r="K38" s="3">
        <f t="shared" si="3"/>
        <v>0</v>
      </c>
    </row>
    <row r="39" spans="1:11" ht="24" customHeight="1">
      <c r="A39" s="15">
        <v>34</v>
      </c>
      <c r="B39" s="13" t="s">
        <v>47</v>
      </c>
      <c r="C39" s="13"/>
      <c r="D39" s="13"/>
      <c r="E39" s="14" t="s">
        <v>7</v>
      </c>
      <c r="F39" s="14">
        <v>300</v>
      </c>
      <c r="G39" s="1"/>
      <c r="H39" s="1">
        <f t="shared" si="0"/>
        <v>0</v>
      </c>
      <c r="I39" s="2">
        <f t="shared" si="1"/>
        <v>0</v>
      </c>
      <c r="J39" s="2">
        <f t="shared" si="2"/>
        <v>0</v>
      </c>
      <c r="K39" s="3">
        <f t="shared" si="3"/>
        <v>0</v>
      </c>
    </row>
    <row r="40" spans="1:11" ht="24" customHeight="1">
      <c r="A40" s="18">
        <v>35</v>
      </c>
      <c r="B40" s="13" t="s">
        <v>48</v>
      </c>
      <c r="C40" s="13"/>
      <c r="D40" s="13"/>
      <c r="E40" s="14" t="s">
        <v>7</v>
      </c>
      <c r="F40" s="14">
        <v>300</v>
      </c>
      <c r="G40" s="1"/>
      <c r="H40" s="1">
        <f t="shared" si="0"/>
        <v>0</v>
      </c>
      <c r="I40" s="2">
        <f t="shared" si="1"/>
        <v>0</v>
      </c>
      <c r="J40" s="2">
        <f t="shared" si="2"/>
        <v>0</v>
      </c>
      <c r="K40" s="3">
        <f t="shared" si="3"/>
        <v>0</v>
      </c>
    </row>
    <row r="41" spans="1:11" ht="24" customHeight="1">
      <c r="A41" s="15">
        <v>36</v>
      </c>
      <c r="B41" s="13" t="s">
        <v>49</v>
      </c>
      <c r="C41" s="13"/>
      <c r="D41" s="13"/>
      <c r="E41" s="14" t="s">
        <v>7</v>
      </c>
      <c r="F41" s="14">
        <v>300</v>
      </c>
      <c r="G41" s="1"/>
      <c r="H41" s="1">
        <f t="shared" si="0"/>
        <v>0</v>
      </c>
      <c r="I41" s="2">
        <f t="shared" si="1"/>
        <v>0</v>
      </c>
      <c r="J41" s="2">
        <f t="shared" si="2"/>
        <v>0</v>
      </c>
      <c r="K41" s="3">
        <f t="shared" si="3"/>
        <v>0</v>
      </c>
    </row>
    <row r="42" spans="1:11" ht="15">
      <c r="A42" s="18">
        <v>37</v>
      </c>
      <c r="B42" s="16" t="s">
        <v>64</v>
      </c>
      <c r="C42" s="13"/>
      <c r="D42" s="13"/>
      <c r="E42" s="14" t="s">
        <v>7</v>
      </c>
      <c r="F42" s="14">
        <v>40</v>
      </c>
      <c r="G42" s="1"/>
      <c r="H42" s="1">
        <v>0</v>
      </c>
      <c r="I42" s="2">
        <f t="shared" si="1"/>
        <v>0</v>
      </c>
      <c r="J42" s="2">
        <f t="shared" si="2"/>
        <v>0</v>
      </c>
      <c r="K42" s="3">
        <f t="shared" si="3"/>
        <v>0</v>
      </c>
    </row>
    <row r="43" spans="1:11" ht="30">
      <c r="A43" s="15">
        <v>38</v>
      </c>
      <c r="B43" s="16" t="s">
        <v>63</v>
      </c>
      <c r="C43" s="13"/>
      <c r="D43" s="13"/>
      <c r="E43" s="14" t="s">
        <v>7</v>
      </c>
      <c r="F43" s="14">
        <v>10</v>
      </c>
      <c r="G43" s="1"/>
      <c r="H43" s="1">
        <v>0</v>
      </c>
      <c r="I43" s="2">
        <f t="shared" si="1"/>
        <v>0</v>
      </c>
      <c r="J43" s="2">
        <f t="shared" si="2"/>
        <v>0</v>
      </c>
      <c r="K43" s="3">
        <f t="shared" si="3"/>
        <v>0</v>
      </c>
    </row>
    <row r="44" spans="1:11" ht="24" customHeight="1">
      <c r="A44" s="18">
        <v>39</v>
      </c>
      <c r="B44" s="13" t="s">
        <v>65</v>
      </c>
      <c r="C44" s="13"/>
      <c r="D44" s="13"/>
      <c r="E44" s="14" t="s">
        <v>7</v>
      </c>
      <c r="F44" s="14">
        <v>20</v>
      </c>
      <c r="G44" s="1"/>
      <c r="H44" s="1">
        <v>0</v>
      </c>
      <c r="I44" s="2">
        <f t="shared" si="1"/>
        <v>0</v>
      </c>
      <c r="J44" s="2">
        <f t="shared" si="2"/>
        <v>0</v>
      </c>
      <c r="K44" s="3">
        <f t="shared" si="3"/>
        <v>0</v>
      </c>
    </row>
    <row r="45" spans="1:11" ht="24" customHeight="1">
      <c r="A45" s="15">
        <v>40</v>
      </c>
      <c r="B45" s="13" t="s">
        <v>66</v>
      </c>
      <c r="C45" s="13"/>
      <c r="D45" s="13"/>
      <c r="E45" s="14" t="s">
        <v>7</v>
      </c>
      <c r="F45" s="14">
        <v>20</v>
      </c>
      <c r="G45" s="1"/>
      <c r="H45" s="1">
        <v>0</v>
      </c>
      <c r="I45" s="2">
        <f t="shared" si="1"/>
        <v>0</v>
      </c>
      <c r="J45" s="2">
        <f t="shared" si="2"/>
        <v>0</v>
      </c>
      <c r="K45" s="3">
        <f t="shared" si="3"/>
        <v>0</v>
      </c>
    </row>
    <row r="46" spans="1:11" ht="30">
      <c r="A46" s="18">
        <v>41</v>
      </c>
      <c r="B46" s="16" t="s">
        <v>67</v>
      </c>
      <c r="C46" s="13"/>
      <c r="D46" s="13"/>
      <c r="E46" s="14" t="s">
        <v>7</v>
      </c>
      <c r="F46" s="14">
        <v>20</v>
      </c>
      <c r="G46" s="1"/>
      <c r="H46" s="1">
        <v>0</v>
      </c>
      <c r="I46" s="2">
        <f t="shared" si="1"/>
        <v>0</v>
      </c>
      <c r="J46" s="2">
        <f t="shared" si="2"/>
        <v>0</v>
      </c>
      <c r="K46" s="3">
        <f t="shared" si="3"/>
        <v>0</v>
      </c>
    </row>
    <row r="47" spans="1:11" ht="24" customHeight="1">
      <c r="A47" s="15">
        <v>42</v>
      </c>
      <c r="B47" s="13" t="s">
        <v>59</v>
      </c>
      <c r="C47" s="13"/>
      <c r="D47" s="13"/>
      <c r="E47" s="14" t="s">
        <v>7</v>
      </c>
      <c r="F47" s="14">
        <v>10</v>
      </c>
      <c r="G47" s="1"/>
      <c r="H47" s="1">
        <f t="shared" ref="H47" si="4">(G47*0.23)+G47</f>
        <v>0</v>
      </c>
      <c r="I47" s="2">
        <f t="shared" ref="I47" si="5">G47*F47</f>
        <v>0</v>
      </c>
      <c r="J47" s="2">
        <f t="shared" ref="J47" si="6">I47*0.23</f>
        <v>0</v>
      </c>
      <c r="K47" s="3">
        <f t="shared" ref="K47" si="7">SUM(I47:J47)</f>
        <v>0</v>
      </c>
    </row>
    <row r="48" spans="1:11" ht="24" customHeight="1">
      <c r="A48" s="18">
        <v>43</v>
      </c>
      <c r="B48" s="13" t="s">
        <v>68</v>
      </c>
      <c r="C48" s="13"/>
      <c r="D48" s="13"/>
      <c r="E48" s="14" t="s">
        <v>7</v>
      </c>
      <c r="F48" s="14">
        <v>10</v>
      </c>
      <c r="G48" s="1"/>
      <c r="H48" s="1">
        <f t="shared" si="0"/>
        <v>0</v>
      </c>
      <c r="I48" s="2">
        <f t="shared" si="1"/>
        <v>0</v>
      </c>
      <c r="J48" s="2">
        <f t="shared" si="2"/>
        <v>0</v>
      </c>
      <c r="K48" s="3">
        <f t="shared" si="3"/>
        <v>0</v>
      </c>
    </row>
    <row r="49" spans="1:11" ht="30">
      <c r="A49" s="15">
        <v>44</v>
      </c>
      <c r="B49" s="16" t="s">
        <v>52</v>
      </c>
      <c r="C49" s="16"/>
      <c r="D49" s="16"/>
      <c r="E49" s="14" t="s">
        <v>7</v>
      </c>
      <c r="F49" s="14">
        <v>20</v>
      </c>
      <c r="G49" s="1"/>
      <c r="H49" s="1">
        <f t="shared" ref="H49:H52" si="8">(G49*0.23)+G49</f>
        <v>0</v>
      </c>
      <c r="I49" s="2">
        <f t="shared" ref="I49:I52" si="9">G49*F49</f>
        <v>0</v>
      </c>
      <c r="J49" s="2">
        <f t="shared" ref="J49:J52" si="10">I49*0.23</f>
        <v>0</v>
      </c>
      <c r="K49" s="3">
        <f t="shared" ref="K49:K52" si="11">SUM(I49:J49)</f>
        <v>0</v>
      </c>
    </row>
    <row r="50" spans="1:11" ht="24" customHeight="1">
      <c r="A50" s="18">
        <v>45</v>
      </c>
      <c r="B50" s="13" t="s">
        <v>69</v>
      </c>
      <c r="C50" s="13"/>
      <c r="D50" s="13"/>
      <c r="E50" s="14" t="s">
        <v>7</v>
      </c>
      <c r="F50" s="14">
        <v>5</v>
      </c>
      <c r="G50" s="1"/>
      <c r="H50" s="1">
        <f t="shared" si="8"/>
        <v>0</v>
      </c>
      <c r="I50" s="2">
        <f t="shared" si="9"/>
        <v>0</v>
      </c>
      <c r="J50" s="2">
        <f t="shared" si="10"/>
        <v>0</v>
      </c>
      <c r="K50" s="3">
        <f t="shared" si="11"/>
        <v>0</v>
      </c>
    </row>
    <row r="51" spans="1:11" ht="24" customHeight="1">
      <c r="A51" s="15">
        <v>46</v>
      </c>
      <c r="B51" s="13" t="s">
        <v>70</v>
      </c>
      <c r="C51" s="13"/>
      <c r="D51" s="13"/>
      <c r="E51" s="14" t="s">
        <v>7</v>
      </c>
      <c r="F51" s="14">
        <v>5</v>
      </c>
      <c r="G51" s="1"/>
      <c r="H51" s="1">
        <f t="shared" si="8"/>
        <v>0</v>
      </c>
      <c r="I51" s="2">
        <f t="shared" si="9"/>
        <v>0</v>
      </c>
      <c r="J51" s="2">
        <f t="shared" si="10"/>
        <v>0</v>
      </c>
      <c r="K51" s="3">
        <f t="shared" si="11"/>
        <v>0</v>
      </c>
    </row>
    <row r="52" spans="1:11" ht="32.25" customHeight="1">
      <c r="A52" s="18">
        <v>47</v>
      </c>
      <c r="B52" s="16" t="s">
        <v>72</v>
      </c>
      <c r="C52" s="13"/>
      <c r="D52" s="13"/>
      <c r="E52" s="14" t="s">
        <v>7</v>
      </c>
      <c r="F52" s="14">
        <v>20</v>
      </c>
      <c r="G52" s="1"/>
      <c r="H52" s="1">
        <f t="shared" si="8"/>
        <v>0</v>
      </c>
      <c r="I52" s="2">
        <f t="shared" si="9"/>
        <v>0</v>
      </c>
      <c r="J52" s="2">
        <f t="shared" si="10"/>
        <v>0</v>
      </c>
      <c r="K52" s="3">
        <f t="shared" si="11"/>
        <v>0</v>
      </c>
    </row>
    <row r="53" spans="1:11" ht="24" customHeight="1">
      <c r="A53" s="15">
        <v>48</v>
      </c>
      <c r="B53" s="13" t="s">
        <v>50</v>
      </c>
      <c r="C53" s="13"/>
      <c r="D53" s="13"/>
      <c r="E53" s="14" t="s">
        <v>7</v>
      </c>
      <c r="F53" s="14">
        <v>10</v>
      </c>
      <c r="G53" s="1"/>
      <c r="H53" s="1">
        <f t="shared" si="0"/>
        <v>0</v>
      </c>
      <c r="I53" s="2">
        <f t="shared" si="1"/>
        <v>0</v>
      </c>
      <c r="J53" s="2">
        <f t="shared" si="2"/>
        <v>0</v>
      </c>
      <c r="K53" s="3">
        <f t="shared" si="3"/>
        <v>0</v>
      </c>
    </row>
    <row r="54" spans="1:11" ht="24" customHeight="1">
      <c r="A54" s="18">
        <v>49</v>
      </c>
      <c r="B54" s="13" t="s">
        <v>51</v>
      </c>
      <c r="C54" s="13"/>
      <c r="D54" s="13"/>
      <c r="E54" s="14" t="s">
        <v>7</v>
      </c>
      <c r="F54" s="14">
        <v>10</v>
      </c>
      <c r="G54" s="1"/>
      <c r="H54" s="1">
        <f t="shared" si="0"/>
        <v>0</v>
      </c>
      <c r="I54" s="2">
        <f t="shared" si="1"/>
        <v>0</v>
      </c>
      <c r="J54" s="2">
        <f t="shared" si="2"/>
        <v>0</v>
      </c>
      <c r="K54" s="3">
        <f t="shared" si="3"/>
        <v>0</v>
      </c>
    </row>
    <row r="55" spans="1:11" ht="24" customHeight="1" thickBot="1">
      <c r="A55" s="15">
        <v>50</v>
      </c>
      <c r="B55" s="13" t="s">
        <v>71</v>
      </c>
      <c r="C55" s="13"/>
      <c r="D55" s="13"/>
      <c r="E55" s="14" t="s">
        <v>7</v>
      </c>
      <c r="F55" s="14">
        <v>10</v>
      </c>
      <c r="G55" s="1"/>
      <c r="H55" s="1">
        <f t="shared" si="0"/>
        <v>0</v>
      </c>
      <c r="I55" s="2">
        <f t="shared" si="1"/>
        <v>0</v>
      </c>
      <c r="J55" s="2">
        <f t="shared" si="2"/>
        <v>0</v>
      </c>
      <c r="K55" s="3">
        <f t="shared" si="3"/>
        <v>0</v>
      </c>
    </row>
    <row r="56" spans="1:11" ht="15.75" thickTop="1" thickBot="1">
      <c r="A56" s="28" t="s">
        <v>10</v>
      </c>
      <c r="B56" s="29"/>
      <c r="C56" s="29"/>
      <c r="D56" s="29"/>
      <c r="E56" s="29"/>
      <c r="F56" s="29"/>
      <c r="G56" s="29"/>
      <c r="H56" s="30"/>
      <c r="I56" s="4">
        <f>SUM(I6:I55)</f>
        <v>0</v>
      </c>
      <c r="J56" s="4">
        <f>SUM(J6:J55)</f>
        <v>0</v>
      </c>
      <c r="K56" s="5">
        <f>SUM(K6:K55)</f>
        <v>0</v>
      </c>
    </row>
    <row r="57" spans="1:11" ht="15" thickTop="1">
      <c r="B57" s="9" t="s">
        <v>14</v>
      </c>
      <c r="C57" s="17"/>
      <c r="D57" s="17"/>
    </row>
    <row r="58" spans="1:11">
      <c r="B58" s="35" t="s">
        <v>15</v>
      </c>
      <c r="C58" s="35"/>
      <c r="D58" s="35"/>
      <c r="E58" s="35"/>
    </row>
    <row r="59" spans="1:11" ht="15">
      <c r="B59" s="36" t="s">
        <v>16</v>
      </c>
      <c r="C59" s="36"/>
      <c r="D59" s="36"/>
      <c r="E59" s="36"/>
    </row>
    <row r="60" spans="1:11" ht="67.5" customHeight="1">
      <c r="B60" s="37" t="s">
        <v>60</v>
      </c>
      <c r="C60" s="37"/>
      <c r="D60" s="37"/>
      <c r="E60" s="37"/>
      <c r="F60" s="37"/>
      <c r="G60" s="37"/>
      <c r="H60" s="34" t="s">
        <v>12</v>
      </c>
      <c r="I60" s="34"/>
      <c r="J60" s="34"/>
      <c r="K60" s="34"/>
    </row>
    <row r="61" spans="1:11">
      <c r="I61" t="s">
        <v>13</v>
      </c>
    </row>
  </sheetData>
  <mergeCells count="7">
    <mergeCell ref="I1:K1"/>
    <mergeCell ref="A56:H56"/>
    <mergeCell ref="H2:K2"/>
    <mergeCell ref="H60:K60"/>
    <mergeCell ref="B58:E58"/>
    <mergeCell ref="B59:E59"/>
    <mergeCell ref="B60:G60"/>
  </mergeCells>
  <pageMargins left="0.70866141732283472" right="0.70866141732283472" top="0.74803149606299213" bottom="0.74803149606299213" header="0.31496062992125984" footer="0.31496062992125984"/>
  <pageSetup paperSize="9" scale="62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Wawrzyniec</dc:creator>
  <cp:lastModifiedBy>Maciej Ogonowski</cp:lastModifiedBy>
  <cp:lastPrinted>2021-02-10T09:12:38Z</cp:lastPrinted>
  <dcterms:created xsi:type="dcterms:W3CDTF">2016-07-14T09:59:05Z</dcterms:created>
  <dcterms:modified xsi:type="dcterms:W3CDTF">2021-12-16T21:23:50Z</dcterms:modified>
</cp:coreProperties>
</file>