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.cos.local\cos\zamowienia\2023\Przetargi\4 Matriały eksploatacyjne\Pytania i odpowiedzi\"/>
    </mc:Choice>
  </mc:AlternateContent>
  <bookViews>
    <workbookView xWindow="0" yWindow="0" windowWidth="22356" windowHeight="1026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47" i="1" l="1"/>
  <c r="H47" i="1"/>
  <c r="I46" i="1"/>
  <c r="J46" i="1" s="1"/>
  <c r="I45" i="1"/>
  <c r="J45" i="1" s="1"/>
  <c r="I44" i="1"/>
  <c r="J44" i="1" s="1"/>
  <c r="I43" i="1"/>
  <c r="J43" i="1" s="1"/>
  <c r="K43" i="1" s="1"/>
  <c r="I42" i="1"/>
  <c r="J42" i="1" s="1"/>
  <c r="J47" i="1" l="1"/>
  <c r="K47" i="1" s="1"/>
  <c r="K46" i="1"/>
  <c r="K45" i="1"/>
  <c r="K44" i="1"/>
  <c r="K42" i="1"/>
  <c r="I38" i="1"/>
  <c r="J38" i="1" s="1"/>
  <c r="K38" i="1" s="1"/>
  <c r="I37" i="1"/>
  <c r="J37" i="1" s="1"/>
  <c r="H33" i="1"/>
  <c r="H34" i="1"/>
  <c r="H35" i="1"/>
  <c r="H36" i="1"/>
  <c r="H37" i="1"/>
  <c r="H38" i="1"/>
  <c r="K37" i="1" l="1"/>
  <c r="I36" i="1"/>
  <c r="J36" i="1" s="1"/>
  <c r="K36" i="1" s="1"/>
  <c r="I35" i="1"/>
  <c r="J35" i="1" s="1"/>
  <c r="I34" i="1"/>
  <c r="J34" i="1" s="1"/>
  <c r="I33" i="1"/>
  <c r="J33" i="1" l="1"/>
  <c r="K33" i="1" s="1"/>
  <c r="K35" i="1"/>
  <c r="K34" i="1"/>
  <c r="I52" i="1" l="1"/>
  <c r="H52" i="1"/>
  <c r="I51" i="1"/>
  <c r="H51" i="1"/>
  <c r="I50" i="1"/>
  <c r="H50" i="1"/>
  <c r="I49" i="1"/>
  <c r="H49" i="1"/>
  <c r="J52" i="1" l="1"/>
  <c r="K52" i="1" s="1"/>
  <c r="J49" i="1"/>
  <c r="K49" i="1" s="1"/>
  <c r="J50" i="1"/>
  <c r="K50" i="1" s="1"/>
  <c r="J51" i="1"/>
  <c r="K51" i="1" s="1"/>
  <c r="I55" i="1"/>
  <c r="H55" i="1"/>
  <c r="I54" i="1"/>
  <c r="H54" i="1"/>
  <c r="I53" i="1"/>
  <c r="H53" i="1"/>
  <c r="I48" i="1"/>
  <c r="H48" i="1"/>
  <c r="I41" i="1"/>
  <c r="H41" i="1"/>
  <c r="I40" i="1"/>
  <c r="H40" i="1"/>
  <c r="I39" i="1"/>
  <c r="H39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8" i="1" l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9" i="1"/>
  <c r="K39" i="1" s="1"/>
  <c r="J40" i="1"/>
  <c r="K40" i="1" s="1"/>
  <c r="J41" i="1"/>
  <c r="K41" i="1" s="1"/>
  <c r="J48" i="1"/>
  <c r="K48" i="1" s="1"/>
  <c r="J53" i="1"/>
  <c r="K53" i="1" s="1"/>
  <c r="J54" i="1"/>
  <c r="K54" i="1" s="1"/>
  <c r="J55" i="1"/>
  <c r="K55" i="1" s="1"/>
  <c r="H6" i="1"/>
  <c r="I6" i="1" l="1"/>
  <c r="J6" i="1" s="1"/>
  <c r="I56" i="1" l="1"/>
  <c r="K6" i="1"/>
  <c r="K56" i="1" l="1"/>
  <c r="J56" i="1"/>
</calcChain>
</file>

<file path=xl/sharedStrings.xml><?xml version="1.0" encoding="utf-8"?>
<sst xmlns="http://schemas.openxmlformats.org/spreadsheetml/2006/main" count="122" uniqueCount="74">
  <si>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</si>
  <si>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</si>
  <si>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</si>
  <si>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</si>
  <si>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</si>
  <si>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</si>
  <si>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</si>
  <si>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</si>
  <si>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</si>
  <si>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</si>
  <si>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</si>
  <si>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</si>
  <si>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</si>
  <si>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</si>
  <si>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</si>
  <si>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</si>
  <si>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</si>
  <si>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</si>
  <si>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</si>
  <si>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mb.</t>
  </si>
  <si>
    <t>Gniazdo GPT-1z 16A/240V</t>
  </si>
  <si>
    <t xml:space="preserve">Gniazdo GPT-2z 16a/240v </t>
  </si>
  <si>
    <t xml:space="preserve">Gniazdo GNT hermetyczne 1x16a </t>
  </si>
  <si>
    <t xml:space="preserve">Gniazdo GNT hermetyczne 2x16a </t>
  </si>
  <si>
    <t>Przewód YDYżo 3x1,5 mm2</t>
  </si>
  <si>
    <t xml:space="preserve">Przewód YDYżo 3x2,5 mm2 </t>
  </si>
  <si>
    <t xml:space="preserve">Przewód YDYp 3x1,5 mm2 </t>
  </si>
  <si>
    <t xml:space="preserve">Przewód YDYp 3x2,5 mm2 </t>
  </si>
  <si>
    <t>Wkładka topikowa WT NH3C 400A</t>
  </si>
  <si>
    <t xml:space="preserve">Wkładka topikowa WT NH1C 125 A </t>
  </si>
  <si>
    <t xml:space="preserve">Wkładka topikowa WT NH00C 80A </t>
  </si>
  <si>
    <t xml:space="preserve">Wkładka topikowa WT NH00C 40A </t>
  </si>
  <si>
    <t>Wkładka topikowa WT NH1C 32A</t>
  </si>
  <si>
    <t xml:space="preserve">Wyłącznik nadmiarowy C 3x25A </t>
  </si>
  <si>
    <t xml:space="preserve">Wyłącznik nadmiarowy C 3x32A </t>
  </si>
  <si>
    <t xml:space="preserve">Wyłącznik nadmiarowy C 3x63A </t>
  </si>
  <si>
    <t xml:space="preserve">Wyłącznik różnicowo-prądowy 25A/0,03 2P </t>
  </si>
  <si>
    <t xml:space="preserve">Wyłącznik różnicowo-prądowy C 16A/0,03 2P </t>
  </si>
  <si>
    <t>Żarówka LED e-27 6W/240V 4000 st. K</t>
  </si>
  <si>
    <t xml:space="preserve">Żarówka LED e-27 13W/240V 4000 st. K </t>
  </si>
  <si>
    <t>Żarówka LED e-27 18W/240V 4000 st. K</t>
  </si>
  <si>
    <t>Czujnik ruchu 230V 180 st. 1200 W 3-2000 Lux biały ścienny</t>
  </si>
  <si>
    <t>Złączka WAGO 2x0,5-2,5 mm2</t>
  </si>
  <si>
    <t xml:space="preserve">Złączka WAGO 2x0,5-4 mm2 </t>
  </si>
  <si>
    <t xml:space="preserve">Złączka WAGO 3x0,5-4 mm2 </t>
  </si>
  <si>
    <t xml:space="preserve">Złączka WAGO 4x0,5-4 mm2 </t>
  </si>
  <si>
    <t xml:space="preserve">Wtyczka sieciowa kątowa 240V euro </t>
  </si>
  <si>
    <t xml:space="preserve">Gniazdo do przedłużacza 240V euro </t>
  </si>
  <si>
    <t>Złącze wejścia zasilania POWERLOCK, wtyk, 1 kVAC, 400A, montaż panelowy</t>
  </si>
  <si>
    <t>rozłącznik bezpiecznikowy BM NH00 400V</t>
  </si>
  <si>
    <t>rozłącznik bezpiecznikowy BM NH1 400V</t>
  </si>
  <si>
    <t>baterie Duracell Industrial 1,5V AA</t>
  </si>
  <si>
    <t>baterie Duracell Industrial 1,5V AAA</t>
  </si>
  <si>
    <t>Przedłużacz 3x240V 3x1,5 mm2 3 m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</si>
  <si>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</si>
  <si>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</si>
  <si>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 katalogowy</t>
  </si>
  <si>
    <t>oprawa ewakuacyjna 24V LED z centralnej baterii</t>
  </si>
  <si>
    <t>Oprawa LED oświetlenia awaryjnego 240V SA AN 3H 4000K</t>
  </si>
  <si>
    <t>Oprawa do sufitu podwieszanego LED 18W 4000K</t>
  </si>
  <si>
    <t>oprawa ewakuacyjna 240V LED 100SA 3H MT</t>
  </si>
  <si>
    <t>oprawa sieciowo-awaryjna LED 52W 2x120cm SA 3H MT 4000K</t>
  </si>
  <si>
    <t>Przedłużacz 5x240V 3x1,5 mm2 5 m</t>
  </si>
  <si>
    <t>rękawice ochronne elektroizolacyjne min. 10kV</t>
  </si>
  <si>
    <t>buty ochronne elektroizolacyjne, min. 10 kV</t>
  </si>
  <si>
    <t>Zasilacz do lamp LED12V 12A 60W 5V</t>
  </si>
  <si>
    <t>Załącznik nr 1a do SWZ</t>
  </si>
  <si>
    <t>gniazdo PCE 32A 5P 400V z dławicą przenośne</t>
  </si>
  <si>
    <t>gniazdo PCE 63A 5P 400V z dławicą przenośne</t>
  </si>
  <si>
    <t xml:space="preserve">Wyłącznik WNT hermetyczny 1x10a </t>
  </si>
  <si>
    <t xml:space="preserve">Wyłącznik WNT hermetyczny 2x10a </t>
  </si>
  <si>
    <t xml:space="preserve">Wyłącznik WPT 1x10a </t>
  </si>
  <si>
    <t xml:space="preserve">Wyłącznik WPT 2x10a </t>
  </si>
  <si>
    <t>oprawa natynkowa LED 230V 4000K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</si>
</sst>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abSelected="1" topLeftCell="A34" zoomScale="80" zoomScaleNormal="80" workbookViewId="0">
      <selection activeCell="B44" sqref="B44"/>
    </sheetView>
  </sheetViews>
  <sheetFormatPr defaultRowHeight="13.8"/>
  <cols>
    <col min="1" max="1" width="3.69921875" customWidth="1"/>
    <col min="2" max="2" width="41.09765625" customWidth="1"/>
    <col min="3" max="3" width="11.5" customWidth="1"/>
    <col min="4" max="4" width="11.69921875" customWidth="1"/>
    <col min="5" max="5" width="6.8984375" customWidth="1"/>
    <col min="6" max="6" width="10" customWidth="1"/>
    <col min="7" max="7" width="10.69921875" customWidth="1"/>
    <col min="8" max="8" width="10.59765625" customWidth="1"/>
    <col min="9" max="9" width="8.09765625" customWidth="1"/>
    <col min="10" max="10" width="7.8984375" customWidth="1"/>
    <col min="11" max="11" width="8.097656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7" t="s">
        <v>66</v>
      </c>
      <c r="J1" s="27"/>
      <c r="K1" s="27"/>
    </row>
    <row r="2" spans="1:11" ht="36.75" customHeight="1" thickBot="1">
      <c r="A2" s="6"/>
      <c r="B2" s="6" t="s">
        <v>17</v>
      </c>
      <c r="C2" s="6"/>
      <c r="D2" s="6"/>
      <c r="E2" s="6"/>
      <c r="F2" s="6"/>
      <c r="G2" s="6"/>
      <c r="H2" s="31" t="s">
        <v>11</v>
      </c>
      <c r="I2" s="32"/>
      <c r="J2" s="32"/>
      <c r="K2" s="33"/>
    </row>
    <row r="3" spans="1:11" ht="19.5" customHeight="1" thickBot="1">
      <c r="A3" s="6"/>
      <c r="B3" s="10" t="s">
        <v>18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51" customHeight="1">
      <c r="A4" s="7" t="s">
        <v>0</v>
      </c>
      <c r="B4" s="19" t="s">
        <v>1</v>
      </c>
      <c r="C4" s="26" t="s">
        <v>55</v>
      </c>
      <c r="D4" s="26" t="s">
        <v>56</v>
      </c>
      <c r="E4" s="20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8">
        <v>1</v>
      </c>
      <c r="B6" s="13" t="s">
        <v>20</v>
      </c>
      <c r="C6" s="13"/>
      <c r="D6" s="13"/>
      <c r="E6" s="14" t="s">
        <v>7</v>
      </c>
      <c r="F6" s="14">
        <v>20</v>
      </c>
      <c r="G6" s="21"/>
      <c r="H6" s="21">
        <f>(G6*0.23)+G6</f>
        <v>0</v>
      </c>
      <c r="I6" s="22">
        <f>G6*F6</f>
        <v>0</v>
      </c>
      <c r="J6" s="22">
        <f>I6*0.23</f>
        <v>0</v>
      </c>
      <c r="K6" s="21">
        <f>SUM(I6:J6)</f>
        <v>0</v>
      </c>
    </row>
    <row r="7" spans="1:11" ht="24" customHeight="1">
      <c r="A7" s="15">
        <v>2</v>
      </c>
      <c r="B7" s="13" t="s">
        <v>21</v>
      </c>
      <c r="C7" s="13"/>
      <c r="D7" s="13"/>
      <c r="E7" s="14" t="s">
        <v>7</v>
      </c>
      <c r="F7" s="14">
        <v>20</v>
      </c>
      <c r="G7" s="1"/>
      <c r="H7" s="1">
        <f t="shared" ref="H7:H55" si="0">(G7*0.23)+G7</f>
        <v>0</v>
      </c>
      <c r="I7" s="2">
        <f t="shared" ref="I7:I55" si="1">G7*F7</f>
        <v>0</v>
      </c>
      <c r="J7" s="2">
        <f t="shared" ref="J7:J55" si="2">I7*0.23</f>
        <v>0</v>
      </c>
      <c r="K7" s="3">
        <f t="shared" ref="K7:K55" si="3">SUM(I7:J7)</f>
        <v>0</v>
      </c>
    </row>
    <row r="8" spans="1:11" ht="24" customHeight="1">
      <c r="A8" s="18">
        <v>3</v>
      </c>
      <c r="B8" s="13" t="s">
        <v>22</v>
      </c>
      <c r="C8" s="13"/>
      <c r="D8" s="13"/>
      <c r="E8" s="14" t="s">
        <v>7</v>
      </c>
      <c r="F8" s="14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3">
        <f t="shared" si="3"/>
        <v>0</v>
      </c>
    </row>
    <row r="9" spans="1:11" ht="24" customHeight="1">
      <c r="A9" s="15">
        <v>4</v>
      </c>
      <c r="B9" s="13" t="s">
        <v>23</v>
      </c>
      <c r="C9" s="13"/>
      <c r="D9" s="13"/>
      <c r="E9" s="14" t="s">
        <v>7</v>
      </c>
      <c r="F9" s="14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3">
        <f t="shared" si="3"/>
        <v>0</v>
      </c>
    </row>
    <row r="10" spans="1:11" ht="24" customHeight="1">
      <c r="A10" s="18">
        <v>5</v>
      </c>
      <c r="B10" s="13" t="s">
        <v>69</v>
      </c>
      <c r="C10" s="13"/>
      <c r="D10" s="13"/>
      <c r="E10" s="14" t="s">
        <v>7</v>
      </c>
      <c r="F10" s="14">
        <v>20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3">
        <f t="shared" si="3"/>
        <v>0</v>
      </c>
    </row>
    <row r="11" spans="1:11" ht="24" customHeight="1">
      <c r="A11" s="15">
        <v>6</v>
      </c>
      <c r="B11" s="13" t="s">
        <v>70</v>
      </c>
      <c r="C11" s="13"/>
      <c r="D11" s="13"/>
      <c r="E11" s="14" t="s">
        <v>7</v>
      </c>
      <c r="F11" s="14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3">
        <f t="shared" si="3"/>
        <v>0</v>
      </c>
    </row>
    <row r="12" spans="1:11" ht="24" customHeight="1">
      <c r="A12" s="18">
        <v>7</v>
      </c>
      <c r="B12" s="13" t="s">
        <v>71</v>
      </c>
      <c r="C12" s="13"/>
      <c r="D12" s="13"/>
      <c r="E12" s="14" t="s">
        <v>7</v>
      </c>
      <c r="F12" s="14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3">
        <f t="shared" si="3"/>
        <v>0</v>
      </c>
    </row>
    <row r="13" spans="1:11" ht="24" customHeight="1">
      <c r="A13" s="15">
        <v>8</v>
      </c>
      <c r="B13" s="13" t="s">
        <v>72</v>
      </c>
      <c r="C13" s="13"/>
      <c r="D13" s="13"/>
      <c r="E13" s="14" t="s">
        <v>7</v>
      </c>
      <c r="F13" s="14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3">
        <f t="shared" si="3"/>
        <v>0</v>
      </c>
    </row>
    <row r="14" spans="1:11" ht="24" customHeight="1">
      <c r="A14" s="18">
        <v>9</v>
      </c>
      <c r="B14" s="13" t="s">
        <v>24</v>
      </c>
      <c r="C14" s="13"/>
      <c r="D14" s="13"/>
      <c r="E14" s="14" t="s">
        <v>19</v>
      </c>
      <c r="F14" s="14">
        <v>200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3">
        <f t="shared" si="3"/>
        <v>0</v>
      </c>
    </row>
    <row r="15" spans="1:11" ht="24" customHeight="1">
      <c r="A15" s="15">
        <v>10</v>
      </c>
      <c r="B15" s="13" t="s">
        <v>25</v>
      </c>
      <c r="C15" s="13"/>
      <c r="D15" s="13"/>
      <c r="E15" s="14" t="s">
        <v>19</v>
      </c>
      <c r="F15" s="14">
        <v>200</v>
      </c>
      <c r="G15" s="1"/>
      <c r="H15" s="1">
        <f t="shared" si="0"/>
        <v>0</v>
      </c>
      <c r="I15" s="2">
        <f t="shared" si="1"/>
        <v>0</v>
      </c>
      <c r="J15" s="2">
        <f t="shared" si="2"/>
        <v>0</v>
      </c>
      <c r="K15" s="3">
        <f t="shared" si="3"/>
        <v>0</v>
      </c>
    </row>
    <row r="16" spans="1:11" ht="24" customHeight="1">
      <c r="A16" s="18">
        <v>11</v>
      </c>
      <c r="B16" s="13" t="s">
        <v>26</v>
      </c>
      <c r="C16" s="13"/>
      <c r="D16" s="13"/>
      <c r="E16" s="14" t="s">
        <v>19</v>
      </c>
      <c r="F16" s="14">
        <v>200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3">
        <f t="shared" si="3"/>
        <v>0</v>
      </c>
    </row>
    <row r="17" spans="1:11" ht="24" customHeight="1">
      <c r="A17" s="15">
        <v>12</v>
      </c>
      <c r="B17" s="13" t="s">
        <v>27</v>
      </c>
      <c r="C17" s="13"/>
      <c r="D17" s="13"/>
      <c r="E17" s="14" t="s">
        <v>19</v>
      </c>
      <c r="F17" s="14">
        <v>200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3">
        <f t="shared" si="3"/>
        <v>0</v>
      </c>
    </row>
    <row r="18" spans="1:11" ht="24" customHeight="1">
      <c r="A18" s="18">
        <v>13</v>
      </c>
      <c r="B18" s="13" t="s">
        <v>28</v>
      </c>
      <c r="C18" s="13"/>
      <c r="D18" s="13"/>
      <c r="E18" s="14" t="s">
        <v>7</v>
      </c>
      <c r="F18" s="14">
        <v>10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3">
        <f t="shared" si="3"/>
        <v>0</v>
      </c>
    </row>
    <row r="19" spans="1:11" ht="24" customHeight="1">
      <c r="A19" s="15">
        <v>14</v>
      </c>
      <c r="B19" s="13" t="s">
        <v>29</v>
      </c>
      <c r="C19" s="13"/>
      <c r="D19" s="13"/>
      <c r="E19" s="14" t="s">
        <v>7</v>
      </c>
      <c r="F19" s="14">
        <v>10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3">
        <f t="shared" si="3"/>
        <v>0</v>
      </c>
    </row>
    <row r="20" spans="1:11" ht="24" customHeight="1">
      <c r="A20" s="18">
        <v>15</v>
      </c>
      <c r="B20" s="13" t="s">
        <v>30</v>
      </c>
      <c r="C20" s="13"/>
      <c r="D20" s="13"/>
      <c r="E20" s="14" t="s">
        <v>7</v>
      </c>
      <c r="F20" s="14">
        <v>10</v>
      </c>
      <c r="G20" s="1"/>
      <c r="H20" s="1">
        <f t="shared" si="0"/>
        <v>0</v>
      </c>
      <c r="I20" s="2">
        <f t="shared" si="1"/>
        <v>0</v>
      </c>
      <c r="J20" s="2">
        <f t="shared" si="2"/>
        <v>0</v>
      </c>
      <c r="K20" s="3">
        <f t="shared" si="3"/>
        <v>0</v>
      </c>
    </row>
    <row r="21" spans="1:11" ht="24" customHeight="1">
      <c r="A21" s="15">
        <v>16</v>
      </c>
      <c r="B21" s="13" t="s">
        <v>31</v>
      </c>
      <c r="C21" s="13"/>
      <c r="D21" s="13"/>
      <c r="E21" s="14" t="s">
        <v>7</v>
      </c>
      <c r="F21" s="14">
        <v>10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3">
        <f t="shared" si="3"/>
        <v>0</v>
      </c>
    </row>
    <row r="22" spans="1:11" ht="24" customHeight="1">
      <c r="A22" s="18">
        <v>17</v>
      </c>
      <c r="B22" s="13" t="s">
        <v>32</v>
      </c>
      <c r="C22" s="13"/>
      <c r="D22" s="13"/>
      <c r="E22" s="14" t="s">
        <v>7</v>
      </c>
      <c r="F22" s="14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3">
        <f t="shared" si="3"/>
        <v>0</v>
      </c>
    </row>
    <row r="23" spans="1:11" ht="24" customHeight="1">
      <c r="A23" s="15">
        <v>18</v>
      </c>
      <c r="B23" s="13" t="s">
        <v>33</v>
      </c>
      <c r="C23" s="13"/>
      <c r="D23" s="13"/>
      <c r="E23" s="14" t="s">
        <v>7</v>
      </c>
      <c r="F23" s="14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3">
        <f t="shared" si="3"/>
        <v>0</v>
      </c>
    </row>
    <row r="24" spans="1:11" ht="24" customHeight="1">
      <c r="A24" s="18">
        <v>19</v>
      </c>
      <c r="B24" s="13" t="s">
        <v>34</v>
      </c>
      <c r="C24" s="13"/>
      <c r="D24" s="13"/>
      <c r="E24" s="14" t="s">
        <v>7</v>
      </c>
      <c r="F24" s="14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3">
        <f t="shared" si="3"/>
        <v>0</v>
      </c>
    </row>
    <row r="25" spans="1:11" ht="24" customHeight="1">
      <c r="A25" s="15">
        <v>20</v>
      </c>
      <c r="B25" s="13" t="s">
        <v>35</v>
      </c>
      <c r="C25" s="13"/>
      <c r="D25" s="13"/>
      <c r="E25" s="14" t="s">
        <v>7</v>
      </c>
      <c r="F25" s="14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8">
        <v>21</v>
      </c>
      <c r="B26" s="13" t="s">
        <v>36</v>
      </c>
      <c r="C26" s="13"/>
      <c r="D26" s="13"/>
      <c r="E26" s="14" t="s">
        <v>7</v>
      </c>
      <c r="F26" s="14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5">
        <v>22</v>
      </c>
      <c r="B27" s="13" t="s">
        <v>37</v>
      </c>
      <c r="C27" s="13"/>
      <c r="D27" s="13"/>
      <c r="E27" s="14" t="s">
        <v>7</v>
      </c>
      <c r="F27" s="14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3">
        <f t="shared" si="3"/>
        <v>0</v>
      </c>
    </row>
    <row r="28" spans="1:11" ht="24" customHeight="1">
      <c r="A28" s="18">
        <v>23</v>
      </c>
      <c r="B28" s="13" t="s">
        <v>38</v>
      </c>
      <c r="C28" s="13"/>
      <c r="D28" s="13"/>
      <c r="E28" s="14" t="s">
        <v>7</v>
      </c>
      <c r="F28" s="14">
        <v>40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5">
        <v>24</v>
      </c>
      <c r="B29" s="13" t="s">
        <v>39</v>
      </c>
      <c r="C29" s="13"/>
      <c r="D29" s="13"/>
      <c r="E29" s="14" t="s">
        <v>7</v>
      </c>
      <c r="F29" s="14">
        <v>40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8">
        <v>25</v>
      </c>
      <c r="B30" s="13" t="s">
        <v>40</v>
      </c>
      <c r="C30" s="13"/>
      <c r="D30" s="13"/>
      <c r="E30" s="14" t="s">
        <v>7</v>
      </c>
      <c r="F30" s="14">
        <v>40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3">
        <f t="shared" si="3"/>
        <v>0</v>
      </c>
    </row>
    <row r="31" spans="1:11" ht="32.25" customHeight="1">
      <c r="A31" s="15">
        <v>26</v>
      </c>
      <c r="B31" s="16" t="s">
        <v>41</v>
      </c>
      <c r="C31" s="13"/>
      <c r="D31" s="13"/>
      <c r="E31" s="14" t="s">
        <v>7</v>
      </c>
      <c r="F31" s="14">
        <v>20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8">
        <v>27</v>
      </c>
      <c r="B32" s="13" t="s">
        <v>42</v>
      </c>
      <c r="C32" s="13"/>
      <c r="D32" s="13"/>
      <c r="E32" s="14" t="s">
        <v>7</v>
      </c>
      <c r="F32" s="14">
        <v>200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5">
        <v>28</v>
      </c>
      <c r="B33" s="13" t="s">
        <v>49</v>
      </c>
      <c r="C33" s="13"/>
      <c r="D33" s="13"/>
      <c r="E33" s="14" t="s">
        <v>7</v>
      </c>
      <c r="F33" s="14">
        <v>5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8">
        <v>29</v>
      </c>
      <c r="B34" s="13" t="s">
        <v>50</v>
      </c>
      <c r="C34" s="13"/>
      <c r="D34" s="13"/>
      <c r="E34" s="14" t="s">
        <v>7</v>
      </c>
      <c r="F34" s="14">
        <v>5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5">
        <v>30</v>
      </c>
      <c r="B35" s="13" t="s">
        <v>51</v>
      </c>
      <c r="C35" s="13"/>
      <c r="D35" s="13"/>
      <c r="E35" s="14" t="s">
        <v>7</v>
      </c>
      <c r="F35" s="14">
        <v>30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3">
        <f t="shared" si="3"/>
        <v>0</v>
      </c>
    </row>
    <row r="36" spans="1:11" ht="24" customHeight="1">
      <c r="A36" s="18">
        <v>31</v>
      </c>
      <c r="B36" s="13" t="s">
        <v>52</v>
      </c>
      <c r="C36" s="13"/>
      <c r="D36" s="13"/>
      <c r="E36" s="14" t="s">
        <v>7</v>
      </c>
      <c r="F36" s="14">
        <v>30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3">
        <f t="shared" si="3"/>
        <v>0</v>
      </c>
    </row>
    <row r="37" spans="1:11" ht="24" customHeight="1">
      <c r="A37" s="15">
        <v>32</v>
      </c>
      <c r="B37" s="13" t="s">
        <v>67</v>
      </c>
      <c r="C37" s="13"/>
      <c r="D37" s="13"/>
      <c r="E37" s="14" t="s">
        <v>7</v>
      </c>
      <c r="F37" s="14">
        <v>5</v>
      </c>
      <c r="G37" s="1"/>
      <c r="H37" s="1">
        <f t="shared" si="0"/>
        <v>0</v>
      </c>
      <c r="I37" s="2">
        <f t="shared" si="1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8">
        <v>33</v>
      </c>
      <c r="B38" s="13" t="s">
        <v>68</v>
      </c>
      <c r="C38" s="13"/>
      <c r="D38" s="13"/>
      <c r="E38" s="14" t="s">
        <v>7</v>
      </c>
      <c r="F38" s="14">
        <v>5</v>
      </c>
      <c r="G38" s="1"/>
      <c r="H38" s="1">
        <f t="shared" si="0"/>
        <v>0</v>
      </c>
      <c r="I38" s="2">
        <f t="shared" si="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5">
        <v>34</v>
      </c>
      <c r="B39" s="13" t="s">
        <v>43</v>
      </c>
      <c r="C39" s="13"/>
      <c r="D39" s="13"/>
      <c r="E39" s="14" t="s">
        <v>7</v>
      </c>
      <c r="F39" s="14">
        <v>300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3">
        <f t="shared" si="3"/>
        <v>0</v>
      </c>
    </row>
    <row r="40" spans="1:11" ht="24" customHeight="1">
      <c r="A40" s="18">
        <v>35</v>
      </c>
      <c r="B40" s="13" t="s">
        <v>44</v>
      </c>
      <c r="C40" s="13"/>
      <c r="D40" s="13"/>
      <c r="E40" s="14" t="s">
        <v>7</v>
      </c>
      <c r="F40" s="14">
        <v>300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3">
        <f t="shared" si="3"/>
        <v>0</v>
      </c>
    </row>
    <row r="41" spans="1:11" ht="24" customHeight="1">
      <c r="A41" s="15">
        <v>36</v>
      </c>
      <c r="B41" s="13" t="s">
        <v>45</v>
      </c>
      <c r="C41" s="13"/>
      <c r="D41" s="13"/>
      <c r="E41" s="14" t="s">
        <v>7</v>
      </c>
      <c r="F41" s="14">
        <v>300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3">
        <f t="shared" si="3"/>
        <v>0</v>
      </c>
    </row>
    <row r="42" spans="1:11" ht="14.4">
      <c r="A42" s="18">
        <v>37</v>
      </c>
      <c r="B42" s="16" t="s">
        <v>59</v>
      </c>
      <c r="C42" s="13"/>
      <c r="D42" s="13"/>
      <c r="E42" s="14" t="s">
        <v>7</v>
      </c>
      <c r="F42" s="14">
        <v>40</v>
      </c>
      <c r="G42" s="1"/>
      <c r="H42" s="1">
        <v>0</v>
      </c>
      <c r="I42" s="2">
        <f t="shared" si="1"/>
        <v>0</v>
      </c>
      <c r="J42" s="2">
        <f t="shared" si="2"/>
        <v>0</v>
      </c>
      <c r="K42" s="3">
        <f t="shared" si="3"/>
        <v>0</v>
      </c>
    </row>
    <row r="43" spans="1:11" ht="28.8">
      <c r="A43" s="15">
        <v>38</v>
      </c>
      <c r="B43" s="16" t="s">
        <v>58</v>
      </c>
      <c r="C43" s="13"/>
      <c r="D43" s="13"/>
      <c r="E43" s="14" t="s">
        <v>7</v>
      </c>
      <c r="F43" s="14">
        <v>10</v>
      </c>
      <c r="G43" s="1"/>
      <c r="H43" s="1">
        <v>0</v>
      </c>
      <c r="I43" s="2">
        <f t="shared" si="1"/>
        <v>0</v>
      </c>
      <c r="J43" s="2">
        <f t="shared" si="2"/>
        <v>0</v>
      </c>
      <c r="K43" s="3">
        <f t="shared" si="3"/>
        <v>0</v>
      </c>
    </row>
    <row r="44" spans="1:11" ht="24" customHeight="1">
      <c r="A44" s="18">
        <v>39</v>
      </c>
      <c r="B44" s="13" t="s">
        <v>73</v>
      </c>
      <c r="C44" s="13"/>
      <c r="D44" s="13"/>
      <c r="E44" s="14" t="s">
        <v>7</v>
      </c>
      <c r="F44" s="14">
        <v>20</v>
      </c>
      <c r="G44" s="1"/>
      <c r="H44" s="1">
        <v>0</v>
      </c>
      <c r="I44" s="2">
        <f t="shared" si="1"/>
        <v>0</v>
      </c>
      <c r="J44" s="2">
        <f t="shared" si="2"/>
        <v>0</v>
      </c>
      <c r="K44" s="3">
        <f t="shared" si="3"/>
        <v>0</v>
      </c>
    </row>
    <row r="45" spans="1:11" ht="24" customHeight="1">
      <c r="A45" s="15">
        <v>40</v>
      </c>
      <c r="B45" s="13" t="s">
        <v>60</v>
      </c>
      <c r="C45" s="13"/>
      <c r="D45" s="13"/>
      <c r="E45" s="14" t="s">
        <v>7</v>
      </c>
      <c r="F45" s="14">
        <v>20</v>
      </c>
      <c r="G45" s="1"/>
      <c r="H45" s="1">
        <v>0</v>
      </c>
      <c r="I45" s="2">
        <f t="shared" si="1"/>
        <v>0</v>
      </c>
      <c r="J45" s="2">
        <f t="shared" si="2"/>
        <v>0</v>
      </c>
      <c r="K45" s="3">
        <f t="shared" si="3"/>
        <v>0</v>
      </c>
    </row>
    <row r="46" spans="1:11" ht="28.8">
      <c r="A46" s="18">
        <v>41</v>
      </c>
      <c r="B46" s="16" t="s">
        <v>61</v>
      </c>
      <c r="C46" s="13"/>
      <c r="D46" s="13"/>
      <c r="E46" s="14" t="s">
        <v>7</v>
      </c>
      <c r="F46" s="14">
        <v>20</v>
      </c>
      <c r="G46" s="1"/>
      <c r="H46" s="1">
        <v>0</v>
      </c>
      <c r="I46" s="2">
        <f t="shared" si="1"/>
        <v>0</v>
      </c>
      <c r="J46" s="2">
        <f t="shared" si="2"/>
        <v>0</v>
      </c>
      <c r="K46" s="3">
        <f t="shared" si="3"/>
        <v>0</v>
      </c>
    </row>
    <row r="47" spans="1:11" ht="24" customHeight="1">
      <c r="A47" s="15">
        <v>42</v>
      </c>
      <c r="B47" s="13" t="s">
        <v>53</v>
      </c>
      <c r="C47" s="13"/>
      <c r="D47" s="13"/>
      <c r="E47" s="14" t="s">
        <v>7</v>
      </c>
      <c r="F47" s="14">
        <v>10</v>
      </c>
      <c r="G47" s="1"/>
      <c r="H47" s="1">
        <f t="shared" ref="H47" si="4">(G47*0.23)+G47</f>
        <v>0</v>
      </c>
      <c r="I47" s="2">
        <f t="shared" ref="I47" si="5">G47*F47</f>
        <v>0</v>
      </c>
      <c r="J47" s="2">
        <f t="shared" ref="J47" si="6">I47*0.23</f>
        <v>0</v>
      </c>
      <c r="K47" s="3">
        <f t="shared" ref="K47" si="7">SUM(I47:J47)</f>
        <v>0</v>
      </c>
    </row>
    <row r="48" spans="1:11" ht="24" customHeight="1">
      <c r="A48" s="18">
        <v>43</v>
      </c>
      <c r="B48" s="13" t="s">
        <v>62</v>
      </c>
      <c r="C48" s="13"/>
      <c r="D48" s="13"/>
      <c r="E48" s="14" t="s">
        <v>7</v>
      </c>
      <c r="F48" s="14">
        <v>10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3">
        <f t="shared" si="3"/>
        <v>0</v>
      </c>
    </row>
    <row r="49" spans="1:11" ht="28.8">
      <c r="A49" s="15">
        <v>44</v>
      </c>
      <c r="B49" s="16" t="s">
        <v>48</v>
      </c>
      <c r="C49" s="16"/>
      <c r="D49" s="16"/>
      <c r="E49" s="14" t="s">
        <v>7</v>
      </c>
      <c r="F49" s="14">
        <v>20</v>
      </c>
      <c r="G49" s="1"/>
      <c r="H49" s="1">
        <f t="shared" ref="H49:H52" si="8">(G49*0.23)+G49</f>
        <v>0</v>
      </c>
      <c r="I49" s="2">
        <f t="shared" ref="I49:I52" si="9">G49*F49</f>
        <v>0</v>
      </c>
      <c r="J49" s="2">
        <f t="shared" ref="J49:J52" si="10">I49*0.23</f>
        <v>0</v>
      </c>
      <c r="K49" s="3">
        <f t="shared" ref="K49:K52" si="11">SUM(I49:J49)</f>
        <v>0</v>
      </c>
    </row>
    <row r="50" spans="1:11" ht="24" customHeight="1">
      <c r="A50" s="18">
        <v>45</v>
      </c>
      <c r="B50" s="13" t="s">
        <v>63</v>
      </c>
      <c r="C50" s="13"/>
      <c r="D50" s="13"/>
      <c r="E50" s="14" t="s">
        <v>7</v>
      </c>
      <c r="F50" s="14">
        <v>5</v>
      </c>
      <c r="G50" s="1"/>
      <c r="H50" s="1">
        <f t="shared" si="8"/>
        <v>0</v>
      </c>
      <c r="I50" s="2">
        <f t="shared" si="9"/>
        <v>0</v>
      </c>
      <c r="J50" s="2">
        <f t="shared" si="10"/>
        <v>0</v>
      </c>
      <c r="K50" s="3">
        <f t="shared" si="11"/>
        <v>0</v>
      </c>
    </row>
    <row r="51" spans="1:11" ht="24" customHeight="1">
      <c r="A51" s="15">
        <v>46</v>
      </c>
      <c r="B51" s="13" t="s">
        <v>64</v>
      </c>
      <c r="C51" s="13"/>
      <c r="D51" s="13"/>
      <c r="E51" s="14" t="s">
        <v>7</v>
      </c>
      <c r="F51" s="14">
        <v>5</v>
      </c>
      <c r="G51" s="1"/>
      <c r="H51" s="1">
        <f t="shared" si="8"/>
        <v>0</v>
      </c>
      <c r="I51" s="2">
        <f t="shared" si="9"/>
        <v>0</v>
      </c>
      <c r="J51" s="2">
        <f t="shared" si="10"/>
        <v>0</v>
      </c>
      <c r="K51" s="3">
        <f t="shared" si="11"/>
        <v>0</v>
      </c>
    </row>
    <row r="52" spans="1:11" ht="32.25" customHeight="1">
      <c r="A52" s="18">
        <v>47</v>
      </c>
      <c r="B52" s="16" t="s">
        <v>57</v>
      </c>
      <c r="C52" s="13"/>
      <c r="D52" s="13"/>
      <c r="E52" s="14" t="s">
        <v>7</v>
      </c>
      <c r="F52" s="14">
        <v>20</v>
      </c>
      <c r="G52" s="1"/>
      <c r="H52" s="1">
        <f t="shared" si="8"/>
        <v>0</v>
      </c>
      <c r="I52" s="2">
        <f t="shared" si="9"/>
        <v>0</v>
      </c>
      <c r="J52" s="2">
        <f t="shared" si="10"/>
        <v>0</v>
      </c>
      <c r="K52" s="3">
        <f t="shared" si="11"/>
        <v>0</v>
      </c>
    </row>
    <row r="53" spans="1:11" ht="24" customHeight="1">
      <c r="A53" s="15">
        <v>48</v>
      </c>
      <c r="B53" s="13" t="s">
        <v>46</v>
      </c>
      <c r="C53" s="13"/>
      <c r="D53" s="13"/>
      <c r="E53" s="14" t="s">
        <v>7</v>
      </c>
      <c r="F53" s="14">
        <v>10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3">
        <f t="shared" si="3"/>
        <v>0</v>
      </c>
    </row>
    <row r="54" spans="1:11" ht="24" customHeight="1">
      <c r="A54" s="18">
        <v>49</v>
      </c>
      <c r="B54" s="13" t="s">
        <v>47</v>
      </c>
      <c r="C54" s="13"/>
      <c r="D54" s="13"/>
      <c r="E54" s="14" t="s">
        <v>7</v>
      </c>
      <c r="F54" s="14">
        <v>10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3">
        <f t="shared" si="3"/>
        <v>0</v>
      </c>
    </row>
    <row r="55" spans="1:11" ht="24" customHeight="1" thickBot="1">
      <c r="A55" s="15">
        <v>50</v>
      </c>
      <c r="B55" s="13" t="s">
        <v>65</v>
      </c>
      <c r="C55" s="13"/>
      <c r="D55" s="13"/>
      <c r="E55" s="14" t="s">
        <v>7</v>
      </c>
      <c r="F55" s="14">
        <v>10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3">
        <f t="shared" si="3"/>
        <v>0</v>
      </c>
    </row>
    <row r="56" spans="1:11" ht="15" thickTop="1" thickBot="1">
      <c r="A56" s="28" t="s">
        <v>10</v>
      </c>
      <c r="B56" s="29"/>
      <c r="C56" s="29"/>
      <c r="D56" s="29"/>
      <c r="E56" s="29"/>
      <c r="F56" s="29"/>
      <c r="G56" s="29"/>
      <c r="H56" s="30"/>
      <c r="I56" s="4">
        <f>SUM(I6:I55)</f>
        <v>0</v>
      </c>
      <c r="J56" s="4">
        <f>SUM(J6:J55)</f>
        <v>0</v>
      </c>
      <c r="K56" s="5">
        <f>SUM(K6:K55)</f>
        <v>0</v>
      </c>
    </row>
    <row r="57" spans="1:11" ht="14.4" thickTop="1">
      <c r="B57" s="9" t="s">
        <v>14</v>
      </c>
      <c r="C57" s="17"/>
      <c r="D57" s="17"/>
    </row>
    <row r="58" spans="1:11">
      <c r="B58" s="35" t="s">
        <v>15</v>
      </c>
      <c r="C58" s="35"/>
      <c r="D58" s="35"/>
      <c r="E58" s="35"/>
    </row>
    <row r="59" spans="1:11">
      <c r="B59" s="36" t="s">
        <v>16</v>
      </c>
      <c r="C59" s="36"/>
      <c r="D59" s="36"/>
      <c r="E59" s="36"/>
    </row>
    <row r="60" spans="1:11" ht="67.5" customHeight="1">
      <c r="B60" s="37" t="s">
        <v>54</v>
      </c>
      <c r="C60" s="37"/>
      <c r="D60" s="37"/>
      <c r="E60" s="37"/>
      <c r="F60" s="37"/>
      <c r="G60" s="37"/>
      <c r="H60" s="34" t="s">
        <v>12</v>
      </c>
      <c r="I60" s="34"/>
      <c r="J60" s="34"/>
      <c r="K60" s="34"/>
    </row>
    <row r="61" spans="1:11">
      <c r="I61" t="s">
        <v>13</v>
      </c>
    </row>
  </sheetData>
  <mergeCells count="7">
    <mergeCell ref="I1:K1"/>
    <mergeCell ref="A56:H56"/>
    <mergeCell ref="H2:K2"/>
    <mergeCell ref="H60:K60"/>
    <mergeCell ref="B58:E58"/>
    <mergeCell ref="B59:E59"/>
    <mergeCell ref="B60:G60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2021-02-10T09:12:38Z</cp:lastPrinted>
  <dcterms:created xsi:type="dcterms:W3CDTF">2016-07-14T09:59:05Z</dcterms:created>
  <dcterms:modified xsi:type="dcterms:W3CDTF">2023-02-14T13:00:25Z</dcterms:modified>
</cp:coreProperties>
</file>