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Pytania i odpowiedzi\Pytania z 11.12.2024\"/>
    </mc:Choice>
  </mc:AlternateContent>
  <bookViews>
    <workbookView xWindow="0" yWindow="0" windowWidth="2370" windowHeight="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79" i="1" l="1"/>
  <c r="J79" i="1"/>
  <c r="K79" i="1"/>
  <c r="I78" i="1" l="1"/>
  <c r="J78" i="1"/>
  <c r="K78" i="1" s="1"/>
  <c r="I77" i="1"/>
  <c r="J77" i="1"/>
  <c r="K77" i="1"/>
  <c r="I76" i="1"/>
  <c r="J76" i="1" s="1"/>
  <c r="K76" i="1" s="1"/>
  <c r="I75" i="1"/>
  <c r="J75" i="1"/>
  <c r="K75" i="1"/>
  <c r="I74" i="1"/>
  <c r="J74" i="1"/>
  <c r="K74" i="1"/>
  <c r="I73" i="1"/>
  <c r="J73" i="1"/>
  <c r="K73" i="1"/>
  <c r="I72" i="1"/>
  <c r="J72" i="1"/>
  <c r="K72" i="1"/>
  <c r="I71" i="1"/>
  <c r="J71" i="1"/>
  <c r="K71" i="1"/>
  <c r="I70" i="1"/>
  <c r="J70" i="1" s="1"/>
  <c r="I69" i="1"/>
  <c r="J69" i="1"/>
  <c r="K69" i="1"/>
  <c r="I68" i="1"/>
  <c r="J68" i="1"/>
  <c r="K68" i="1"/>
  <c r="I67" i="1"/>
  <c r="J67" i="1"/>
  <c r="K67" i="1"/>
  <c r="I66" i="1"/>
  <c r="J66" i="1"/>
  <c r="K66" i="1"/>
  <c r="I65" i="1"/>
  <c r="J65" i="1" s="1"/>
  <c r="I14" i="1"/>
  <c r="J14" i="1"/>
  <c r="K14" i="1"/>
  <c r="I61" i="1"/>
  <c r="J61" i="1"/>
  <c r="K61" i="1" s="1"/>
  <c r="I64" i="1"/>
  <c r="J64" i="1"/>
  <c r="K64" i="1"/>
  <c r="I62" i="1"/>
  <c r="J62" i="1" s="1"/>
  <c r="I63" i="1"/>
  <c r="J63" i="1"/>
  <c r="K63" i="1"/>
  <c r="K70" i="1" l="1"/>
  <c r="K65" i="1"/>
  <c r="K62" i="1"/>
  <c r="I60" i="1"/>
  <c r="J60" i="1" s="1"/>
  <c r="K60" i="1" s="1"/>
  <c r="I57" i="1" l="1"/>
  <c r="K57" i="1" s="1"/>
  <c r="J57" i="1"/>
  <c r="I59" i="1"/>
  <c r="I56" i="1"/>
  <c r="J56" i="1" s="1"/>
  <c r="J59" i="1" l="1"/>
  <c r="K59" i="1" s="1"/>
  <c r="K56" i="1"/>
  <c r="I48" i="1"/>
  <c r="H48" i="1"/>
  <c r="I47" i="1"/>
  <c r="J47" i="1" s="1"/>
  <c r="I46" i="1"/>
  <c r="J46" i="1" s="1"/>
  <c r="I45" i="1"/>
  <c r="J45" i="1" s="1"/>
  <c r="I44" i="1"/>
  <c r="J44" i="1" s="1"/>
  <c r="K44" i="1" s="1"/>
  <c r="I43" i="1"/>
  <c r="J43" i="1" s="1"/>
  <c r="J48" i="1" l="1"/>
  <c r="K48" i="1" s="1"/>
  <c r="K47" i="1"/>
  <c r="K46" i="1"/>
  <c r="K45" i="1"/>
  <c r="K43" i="1"/>
  <c r="I39" i="1"/>
  <c r="J39" i="1" s="1"/>
  <c r="K39" i="1" s="1"/>
  <c r="I38" i="1"/>
  <c r="J38" i="1" s="1"/>
  <c r="H34" i="1"/>
  <c r="H35" i="1"/>
  <c r="H36" i="1"/>
  <c r="H37" i="1"/>
  <c r="H38" i="1"/>
  <c r="H39" i="1"/>
  <c r="K38" i="1" l="1"/>
  <c r="I37" i="1"/>
  <c r="J37" i="1" s="1"/>
  <c r="K37" i="1" s="1"/>
  <c r="I36" i="1"/>
  <c r="J36" i="1" s="1"/>
  <c r="I35" i="1"/>
  <c r="J35" i="1" s="1"/>
  <c r="I34" i="1"/>
  <c r="J34" i="1" l="1"/>
  <c r="K34" i="1" s="1"/>
  <c r="K36" i="1"/>
  <c r="K35" i="1"/>
  <c r="I53" i="1" l="1"/>
  <c r="H53" i="1"/>
  <c r="I52" i="1"/>
  <c r="H52" i="1"/>
  <c r="I51" i="1"/>
  <c r="H51" i="1"/>
  <c r="I50" i="1"/>
  <c r="H50" i="1"/>
  <c r="J53" i="1" l="1"/>
  <c r="K53" i="1" s="1"/>
  <c r="J50" i="1"/>
  <c r="K50" i="1" s="1"/>
  <c r="J51" i="1"/>
  <c r="K51" i="1" s="1"/>
  <c r="J52" i="1"/>
  <c r="K52" i="1" s="1"/>
  <c r="I80" i="1"/>
  <c r="H80" i="1"/>
  <c r="I55" i="1"/>
  <c r="H55" i="1"/>
  <c r="I54" i="1"/>
  <c r="H54" i="1"/>
  <c r="I49" i="1"/>
  <c r="H49" i="1"/>
  <c r="I42" i="1"/>
  <c r="H42" i="1"/>
  <c r="I41" i="1"/>
  <c r="H41" i="1"/>
  <c r="I40" i="1"/>
  <c r="H40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40" i="1"/>
  <c r="K40" i="1" s="1"/>
  <c r="J41" i="1"/>
  <c r="K41" i="1" s="1"/>
  <c r="J42" i="1"/>
  <c r="K42" i="1" s="1"/>
  <c r="J49" i="1"/>
  <c r="K49" i="1" s="1"/>
  <c r="J54" i="1"/>
  <c r="K54" i="1" s="1"/>
  <c r="J55" i="1"/>
  <c r="K55" i="1" s="1"/>
  <c r="J80" i="1"/>
  <c r="K80" i="1" s="1"/>
  <c r="H6" i="1"/>
  <c r="I6" i="1" l="1"/>
  <c r="J6" i="1" s="1"/>
  <c r="I81" i="1" l="1"/>
  <c r="K6" i="1"/>
  <c r="K81" i="1" l="1"/>
  <c r="J81" i="1"/>
</calcChain>
</file>

<file path=xl/sharedStrings.xml><?xml version="1.0" encoding="utf-8"?>
<sst xmlns="http://schemas.openxmlformats.org/spreadsheetml/2006/main" count="173" uniqueCount="100">
  <si>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</si>
  <si>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</si>
  <si>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</si>
  <si>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</si>
  <si>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</si>
  <si>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</si>
  <si>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</si>
  <si>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</si>
  <si>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</si>
  <si>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</si>
  <si>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</si>
  <si>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</si>
  <si>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</si>
  <si>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</si>
  <si>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</si>
  <si>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</si>
  <si>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</si>
  <si>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</si>
  <si>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</si>
  <si>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</si>
  <si>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</si>
  <si>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</si>
  <si>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</si>
  <si>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</si>
  <si>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</si>
  <si>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</si>
  <si>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</si>
  <si>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</si>
  <si>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</si>
  <si>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</si>
  <si>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</si>
  <si>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</si>
  <si>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</si>
  <si>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</si>
  <si>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</si>
  <si>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</si>
  <si>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</si>
  <si>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</si>
  <si>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</si>
  <si>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</si>
  <si>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</si>
  <si>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</si>
  <si>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</si>
  <si>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</si>
  <si>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</si>
  <si>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</si>
  <si>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</si>
  <si>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Złącze wejścia zasilania POWERLOCK, wtyk, 1 kVAC, 400A, montaż panelowy</t>
  </si>
  <si>
    <t>rozłącznik bezpiecznikowy BM NH00 400V</t>
  </si>
  <si>
    <t>rozłącznik bezpiecznikowy BM NH1 400V</t>
  </si>
  <si>
    <t>baterie Duracell Industrial 1,5V AA</t>
  </si>
  <si>
    <t>baterie Duracell Industrial 1,5V AAA</t>
  </si>
  <si>
    <t>Przedłużacz 3x240V 3x1,5 mm2 3 m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</si>
  <si>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</si>
  <si>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</si>
  <si>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 katalogowy</t>
  </si>
  <si>
    <t>oprawa ewakuacyjna 24V LED z centralnej baterii</t>
  </si>
  <si>
    <t>Oprawa LED oświetlenia awaryjnego 240V SA AN 3H 4000K</t>
  </si>
  <si>
    <t>Oprawa do sufitu podwieszanego LED 18W 4000K</t>
  </si>
  <si>
    <t>oprawa ewakuacyjna 240V LED 100SA 3H MT</t>
  </si>
  <si>
    <t>oprawa sieciowo-awaryjna LED 52W 2x120cm SA 3H MT 4000K</t>
  </si>
  <si>
    <t>Przedłużacz 5x240V 3x1,5 mm2 5 m</t>
  </si>
  <si>
    <t>rękawice ochronne elektroizolacyjne min. 10kV</t>
  </si>
  <si>
    <t>buty ochronne elektroizolacyjne, min. 10 kV</t>
  </si>
  <si>
    <t>Zasilacz do lamp LED12V 12A 60W 5V</t>
  </si>
  <si>
    <t>Załącznik nr 1a do SWZ</t>
  </si>
  <si>
    <t>gniazdo PCE 32A 5P 400V z dławicą przenośne</t>
  </si>
  <si>
    <t>gniazdo PCE 63A 5P 400V z dławicą przenośne</t>
  </si>
  <si>
    <t xml:space="preserve">Wyłącznik WNT hermetyczny 1x10a </t>
  </si>
  <si>
    <t xml:space="preserve">Wyłącznik WNT hermetyczny 2x10a </t>
  </si>
  <si>
    <t xml:space="preserve">Wyłącznik WPT 1x10a </t>
  </si>
  <si>
    <t xml:space="preserve">Wyłącznik WPT 2x10a </t>
  </si>
  <si>
    <t>oprawa natynkowa LED 230V 4000K</t>
  </si>
  <si>
    <t>Bateria CR 2016</t>
  </si>
  <si>
    <t>Bateria CR 2032</t>
  </si>
  <si>
    <t>Akumulator 12V 7Ah</t>
  </si>
  <si>
    <t>Lampa Led 24W 4000K 225x35</t>
  </si>
  <si>
    <t>świetlówka LED 16W 120 cm 4000K G13 T8</t>
  </si>
  <si>
    <t>świetlówka LED 8W 60 cm 4000K G13 T8</t>
  </si>
  <si>
    <t>świetlówka LED 20W 150 cm 4000K G13 T8</t>
  </si>
  <si>
    <t>Przewód OWY 2x1 mm2</t>
  </si>
  <si>
    <t>Łącznik krzyżowy 10AX, zaciski gwintowe, biały,</t>
  </si>
  <si>
    <t>Łącznik schodowy 10AX, zaciski gwintowe, biały</t>
  </si>
  <si>
    <t>Łącznik hermetyczny n/t schodowy IP54, 10AX 250V, zaciski śrubowe, biały</t>
  </si>
  <si>
    <t>Gniazdo komputerowe pojedyncze RJ45 kat. 6, podtynkowe</t>
  </si>
  <si>
    <t>Gniazdo komputerowe pojedyncze RJ45 kat. 6, nadtynkowe</t>
  </si>
  <si>
    <t>Puszka instalacyjna 2-polowa 2x60 głęboka regips</t>
  </si>
  <si>
    <t>Puszka instalacyjna 60 głęboka regips, pomarańczowa</t>
  </si>
  <si>
    <t>Oprawa ewakuacyjna/awaryjna LED 100 SA 3H MT IP65</t>
  </si>
  <si>
    <t>Kabel HDMI 15m 2.0V 4K</t>
  </si>
  <si>
    <t>Rygiel rewersyjny symetryczny 12V</t>
  </si>
  <si>
    <t>Wtyczka przenośna Power Twist 125A 3P+Z+N 400V 50/60Hz 6h IP66/67</t>
  </si>
  <si>
    <t>Gniazdo przenośne Power Twist 125A 3P+Z+N 400V 50/60Hz 6h IP66/67</t>
  </si>
  <si>
    <t>Szyna łączeniowa 1P 100A 12 modułów</t>
  </si>
  <si>
    <t>Szyna widełkowa 3P 12 modułowa 63A, K60</t>
  </si>
  <si>
    <t>Lampa biurkowa LED + regulacja rodzaju barwy światła</t>
  </si>
  <si>
    <t>latarka czołowa</t>
  </si>
  <si>
    <t>Formularz kalkulacyjny - materiały elektryczne</t>
  </si>
  <si>
    <t>Akumulator 12V 1,2Ah</t>
  </si>
  <si>
    <t>Aktualizacja z dnia 11.12.2024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</si>
</sst>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6"/>
  <sheetViews>
    <sheetView tabSelected="1" topLeftCell="A43" zoomScale="80" zoomScaleNormal="80" workbookViewId="0">
      <selection activeCell="B57" sqref="B57"/>
    </sheetView>
  </sheetViews>
  <sheetFormatPr defaultRowHeight="14.25"/>
  <cols>
    <col min="1" max="1" width="3.75" customWidth="1"/>
    <col min="2" max="2" width="65.5" bestFit="1" customWidth="1"/>
    <col min="3" max="3" width="11.5" customWidth="1"/>
    <col min="4" max="4" width="11.75" customWidth="1"/>
    <col min="5" max="5" width="6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7" t="s">
        <v>65</v>
      </c>
      <c r="J1" s="27"/>
      <c r="K1" s="27"/>
    </row>
    <row r="2" spans="1:11" ht="36.75" customHeight="1" thickBot="1">
      <c r="A2" s="6"/>
      <c r="B2" s="6" t="s">
        <v>16</v>
      </c>
      <c r="C2" s="39" t="s">
        <v>99</v>
      </c>
      <c r="D2" s="38"/>
      <c r="E2" s="38"/>
      <c r="F2" s="6"/>
      <c r="G2" s="6"/>
      <c r="H2" s="31" t="s">
        <v>97</v>
      </c>
      <c r="I2" s="32"/>
      <c r="J2" s="32"/>
      <c r="K2" s="33"/>
    </row>
    <row r="3" spans="1:11" ht="19.5" customHeight="1" thickBot="1">
      <c r="A3" s="6"/>
      <c r="B3" s="10" t="s">
        <v>17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51" customHeight="1">
      <c r="A4" s="7" t="s">
        <v>0</v>
      </c>
      <c r="B4" s="19" t="s">
        <v>1</v>
      </c>
      <c r="C4" s="26" t="s">
        <v>54</v>
      </c>
      <c r="D4" s="26" t="s">
        <v>55</v>
      </c>
      <c r="E4" s="20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8">
        <v>1</v>
      </c>
      <c r="B6" s="13" t="s">
        <v>19</v>
      </c>
      <c r="C6" s="13"/>
      <c r="D6" s="13"/>
      <c r="E6" s="14" t="s">
        <v>7</v>
      </c>
      <c r="F6" s="14">
        <v>20</v>
      </c>
      <c r="G6" s="21"/>
      <c r="H6" s="21">
        <f>(G6*0.23)+G6</f>
        <v>0</v>
      </c>
      <c r="I6" s="22">
        <f>G6*F6</f>
        <v>0</v>
      </c>
      <c r="J6" s="22">
        <f>I6*0.23</f>
        <v>0</v>
      </c>
      <c r="K6" s="21">
        <f>SUM(I6:J6)</f>
        <v>0</v>
      </c>
    </row>
    <row r="7" spans="1:11" ht="24" customHeight="1">
      <c r="A7" s="15">
        <v>2</v>
      </c>
      <c r="B7" s="13" t="s">
        <v>20</v>
      </c>
      <c r="C7" s="13"/>
      <c r="D7" s="13"/>
      <c r="E7" s="14" t="s">
        <v>7</v>
      </c>
      <c r="F7" s="14">
        <v>20</v>
      </c>
      <c r="G7" s="1"/>
      <c r="H7" s="1">
        <f t="shared" ref="H7:H80" si="0">(G7*0.23)+G7</f>
        <v>0</v>
      </c>
      <c r="I7" s="2">
        <f t="shared" ref="I7:I80" si="1">G7*F7</f>
        <v>0</v>
      </c>
      <c r="J7" s="2">
        <f t="shared" ref="J7:J80" si="2">I7*0.23</f>
        <v>0</v>
      </c>
      <c r="K7" s="3">
        <f t="shared" ref="K7:K80" si="3">SUM(I7:J7)</f>
        <v>0</v>
      </c>
    </row>
    <row r="8" spans="1:11" ht="24" customHeight="1">
      <c r="A8" s="18">
        <v>3</v>
      </c>
      <c r="B8" s="13" t="s">
        <v>21</v>
      </c>
      <c r="C8" s="13"/>
      <c r="D8" s="13"/>
      <c r="E8" s="14" t="s">
        <v>7</v>
      </c>
      <c r="F8" s="14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3">
        <f t="shared" si="3"/>
        <v>0</v>
      </c>
    </row>
    <row r="9" spans="1:11" ht="24" customHeight="1">
      <c r="A9" s="15">
        <v>4</v>
      </c>
      <c r="B9" s="13" t="s">
        <v>22</v>
      </c>
      <c r="C9" s="13"/>
      <c r="D9" s="13"/>
      <c r="E9" s="14" t="s">
        <v>7</v>
      </c>
      <c r="F9" s="14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3">
        <f t="shared" si="3"/>
        <v>0</v>
      </c>
    </row>
    <row r="10" spans="1:11" ht="24" customHeight="1">
      <c r="A10" s="18">
        <v>5</v>
      </c>
      <c r="B10" s="13" t="s">
        <v>68</v>
      </c>
      <c r="C10" s="13"/>
      <c r="D10" s="13"/>
      <c r="E10" s="14" t="s">
        <v>7</v>
      </c>
      <c r="F10" s="14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5">
        <v>6</v>
      </c>
      <c r="B11" s="13" t="s">
        <v>69</v>
      </c>
      <c r="C11" s="13"/>
      <c r="D11" s="13"/>
      <c r="E11" s="14" t="s">
        <v>7</v>
      </c>
      <c r="F11" s="14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8">
        <v>7</v>
      </c>
      <c r="B12" s="13" t="s">
        <v>70</v>
      </c>
      <c r="C12" s="13"/>
      <c r="D12" s="13"/>
      <c r="E12" s="14" t="s">
        <v>7</v>
      </c>
      <c r="F12" s="14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5">
        <v>8</v>
      </c>
      <c r="B13" s="13" t="s">
        <v>71</v>
      </c>
      <c r="C13" s="13"/>
      <c r="D13" s="13"/>
      <c r="E13" s="14" t="s">
        <v>7</v>
      </c>
      <c r="F13" s="14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5">
        <v>9</v>
      </c>
      <c r="B14" s="13" t="s">
        <v>80</v>
      </c>
      <c r="C14" s="13"/>
      <c r="D14" s="13"/>
      <c r="E14" s="14" t="s">
        <v>18</v>
      </c>
      <c r="F14" s="14">
        <v>100</v>
      </c>
      <c r="G14" s="1"/>
      <c r="H14" s="1"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8">
        <v>10</v>
      </c>
      <c r="B15" s="13" t="s">
        <v>23</v>
      </c>
      <c r="C15" s="13"/>
      <c r="D15" s="13"/>
      <c r="E15" s="14" t="s">
        <v>18</v>
      </c>
      <c r="F15" s="14">
        <v>200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5">
        <v>11</v>
      </c>
      <c r="B16" s="13" t="s">
        <v>24</v>
      </c>
      <c r="C16" s="13"/>
      <c r="D16" s="13"/>
      <c r="E16" s="14" t="s">
        <v>18</v>
      </c>
      <c r="F16" s="14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5">
        <v>12</v>
      </c>
      <c r="B17" s="13" t="s">
        <v>25</v>
      </c>
      <c r="C17" s="13"/>
      <c r="D17" s="13"/>
      <c r="E17" s="14" t="s">
        <v>18</v>
      </c>
      <c r="F17" s="14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8">
        <v>13</v>
      </c>
      <c r="B18" s="13" t="s">
        <v>26</v>
      </c>
      <c r="C18" s="13"/>
      <c r="D18" s="13"/>
      <c r="E18" s="14" t="s">
        <v>18</v>
      </c>
      <c r="F18" s="14">
        <v>200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5">
        <v>14</v>
      </c>
      <c r="B19" s="13" t="s">
        <v>27</v>
      </c>
      <c r="C19" s="13"/>
      <c r="D19" s="13"/>
      <c r="E19" s="14" t="s">
        <v>7</v>
      </c>
      <c r="F19" s="14">
        <v>10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5">
        <v>15</v>
      </c>
      <c r="B20" s="13" t="s">
        <v>28</v>
      </c>
      <c r="C20" s="13"/>
      <c r="D20" s="13"/>
      <c r="E20" s="14" t="s">
        <v>7</v>
      </c>
      <c r="F20" s="14">
        <v>10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8">
        <v>16</v>
      </c>
      <c r="B21" s="13" t="s">
        <v>29</v>
      </c>
      <c r="C21" s="13"/>
      <c r="D21" s="13"/>
      <c r="E21" s="14" t="s">
        <v>7</v>
      </c>
      <c r="F21" s="14">
        <v>10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5">
        <v>17</v>
      </c>
      <c r="B22" s="13" t="s">
        <v>30</v>
      </c>
      <c r="C22" s="13"/>
      <c r="D22" s="13"/>
      <c r="E22" s="14" t="s">
        <v>7</v>
      </c>
      <c r="F22" s="14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5">
        <v>18</v>
      </c>
      <c r="B23" s="13" t="s">
        <v>31</v>
      </c>
      <c r="C23" s="13"/>
      <c r="D23" s="13"/>
      <c r="E23" s="14" t="s">
        <v>7</v>
      </c>
      <c r="F23" s="14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8">
        <v>19</v>
      </c>
      <c r="B24" s="13" t="s">
        <v>32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5">
        <v>20</v>
      </c>
      <c r="B25" s="13" t="s">
        <v>33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5">
        <v>21</v>
      </c>
      <c r="B26" s="13" t="s">
        <v>34</v>
      </c>
      <c r="C26" s="13"/>
      <c r="D26" s="13"/>
      <c r="E26" s="14" t="s">
        <v>7</v>
      </c>
      <c r="F26" s="14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8">
        <v>22</v>
      </c>
      <c r="B27" s="13" t="s">
        <v>35</v>
      </c>
      <c r="C27" s="13"/>
      <c r="D27" s="13"/>
      <c r="E27" s="14" t="s">
        <v>7</v>
      </c>
      <c r="F27" s="14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5">
        <v>23</v>
      </c>
      <c r="B28" s="13" t="s">
        <v>36</v>
      </c>
      <c r="C28" s="13"/>
      <c r="D28" s="13"/>
      <c r="E28" s="14" t="s">
        <v>7</v>
      </c>
      <c r="F28" s="14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37</v>
      </c>
      <c r="C29" s="13"/>
      <c r="D29" s="13"/>
      <c r="E29" s="14" t="s">
        <v>7</v>
      </c>
      <c r="F29" s="14">
        <v>40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8">
        <v>25</v>
      </c>
      <c r="B30" s="13" t="s">
        <v>38</v>
      </c>
      <c r="C30" s="13"/>
      <c r="D30" s="13"/>
      <c r="E30" s="14" t="s">
        <v>7</v>
      </c>
      <c r="F30" s="14">
        <v>40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5">
        <v>26</v>
      </c>
      <c r="B31" s="13" t="s">
        <v>39</v>
      </c>
      <c r="C31" s="13"/>
      <c r="D31" s="13"/>
      <c r="E31" s="14" t="s">
        <v>7</v>
      </c>
      <c r="F31" s="14">
        <v>40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32.25" customHeight="1">
      <c r="A32" s="15">
        <v>27</v>
      </c>
      <c r="B32" s="16" t="s">
        <v>40</v>
      </c>
      <c r="C32" s="13"/>
      <c r="D32" s="13"/>
      <c r="E32" s="14" t="s">
        <v>7</v>
      </c>
      <c r="F32" s="14">
        <v>20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8">
        <v>28</v>
      </c>
      <c r="B33" s="13" t="s">
        <v>41</v>
      </c>
      <c r="C33" s="13"/>
      <c r="D33" s="13"/>
      <c r="E33" s="14" t="s">
        <v>7</v>
      </c>
      <c r="F33" s="14">
        <v>200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5">
        <v>29</v>
      </c>
      <c r="B34" s="13" t="s">
        <v>48</v>
      </c>
      <c r="C34" s="13"/>
      <c r="D34" s="13"/>
      <c r="E34" s="14" t="s">
        <v>7</v>
      </c>
      <c r="F34" s="14">
        <v>5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49</v>
      </c>
      <c r="C35" s="13"/>
      <c r="D35" s="13"/>
      <c r="E35" s="14" t="s">
        <v>7</v>
      </c>
      <c r="F35" s="14">
        <v>5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8">
        <v>31</v>
      </c>
      <c r="B36" s="13" t="s">
        <v>50</v>
      </c>
      <c r="C36" s="13"/>
      <c r="D36" s="13"/>
      <c r="E36" s="14" t="s">
        <v>7</v>
      </c>
      <c r="F36" s="14">
        <v>30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5">
        <v>32</v>
      </c>
      <c r="B37" s="13" t="s">
        <v>51</v>
      </c>
      <c r="C37" s="13"/>
      <c r="D37" s="13"/>
      <c r="E37" s="14" t="s">
        <v>7</v>
      </c>
      <c r="F37" s="14">
        <v>30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5">
        <v>33</v>
      </c>
      <c r="B38" s="13" t="s">
        <v>66</v>
      </c>
      <c r="C38" s="13"/>
      <c r="D38" s="13"/>
      <c r="E38" s="14" t="s">
        <v>7</v>
      </c>
      <c r="F38" s="14">
        <v>5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8">
        <v>34</v>
      </c>
      <c r="B39" s="13" t="s">
        <v>67</v>
      </c>
      <c r="C39" s="13"/>
      <c r="D39" s="13"/>
      <c r="E39" s="14" t="s">
        <v>7</v>
      </c>
      <c r="F39" s="14">
        <v>5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5">
        <v>35</v>
      </c>
      <c r="B40" s="13" t="s">
        <v>42</v>
      </c>
      <c r="C40" s="13"/>
      <c r="D40" s="13"/>
      <c r="E40" s="14" t="s">
        <v>7</v>
      </c>
      <c r="F40" s="14">
        <v>300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5">
        <v>36</v>
      </c>
      <c r="B41" s="13" t="s">
        <v>43</v>
      </c>
      <c r="C41" s="13"/>
      <c r="D41" s="13"/>
      <c r="E41" s="14" t="s">
        <v>7</v>
      </c>
      <c r="F41" s="14">
        <v>300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24" customHeight="1">
      <c r="A42" s="18">
        <v>37</v>
      </c>
      <c r="B42" s="13" t="s">
        <v>44</v>
      </c>
      <c r="C42" s="13"/>
      <c r="D42" s="13"/>
      <c r="E42" s="14" t="s">
        <v>7</v>
      </c>
      <c r="F42" s="14">
        <v>300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15">
      <c r="A43" s="15">
        <v>38</v>
      </c>
      <c r="B43" s="16" t="s">
        <v>58</v>
      </c>
      <c r="C43" s="13"/>
      <c r="D43" s="13"/>
      <c r="E43" s="14" t="s">
        <v>7</v>
      </c>
      <c r="F43" s="14">
        <v>40</v>
      </c>
      <c r="G43" s="1"/>
      <c r="H43" s="1"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15">
      <c r="A44" s="15">
        <v>39</v>
      </c>
      <c r="B44" s="16" t="s">
        <v>57</v>
      </c>
      <c r="C44" s="13"/>
      <c r="D44" s="13"/>
      <c r="E44" s="14" t="s">
        <v>7</v>
      </c>
      <c r="F44" s="14">
        <v>10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8">
        <v>40</v>
      </c>
      <c r="B45" s="13" t="s">
        <v>72</v>
      </c>
      <c r="C45" s="13"/>
      <c r="D45" s="13"/>
      <c r="E45" s="14" t="s">
        <v>7</v>
      </c>
      <c r="F45" s="14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24" customHeight="1">
      <c r="A46" s="15">
        <v>41</v>
      </c>
      <c r="B46" s="13" t="s">
        <v>59</v>
      </c>
      <c r="C46" s="13"/>
      <c r="D46" s="13"/>
      <c r="E46" s="14" t="s">
        <v>7</v>
      </c>
      <c r="F46" s="14">
        <v>20</v>
      </c>
      <c r="G46" s="1"/>
      <c r="H46" s="1"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15">
      <c r="A47" s="15">
        <v>42</v>
      </c>
      <c r="B47" s="16" t="s">
        <v>60</v>
      </c>
      <c r="C47" s="13"/>
      <c r="D47" s="13"/>
      <c r="E47" s="14" t="s">
        <v>7</v>
      </c>
      <c r="F47" s="14">
        <v>20</v>
      </c>
      <c r="G47" s="1"/>
      <c r="H47" s="1">
        <v>0</v>
      </c>
      <c r="I47" s="2">
        <f t="shared" si="1"/>
        <v>0</v>
      </c>
      <c r="J47" s="2">
        <f t="shared" si="2"/>
        <v>0</v>
      </c>
      <c r="K47" s="3">
        <f t="shared" si="3"/>
        <v>0</v>
      </c>
    </row>
    <row r="48" spans="1:11" ht="24" customHeight="1">
      <c r="A48" s="18">
        <v>43</v>
      </c>
      <c r="B48" s="13" t="s">
        <v>52</v>
      </c>
      <c r="C48" s="13"/>
      <c r="D48" s="13"/>
      <c r="E48" s="14" t="s">
        <v>7</v>
      </c>
      <c r="F48" s="14">
        <v>10</v>
      </c>
      <c r="G48" s="1"/>
      <c r="H48" s="1">
        <f t="shared" ref="H48" si="4">(G48*0.23)+G48</f>
        <v>0</v>
      </c>
      <c r="I48" s="2">
        <f t="shared" ref="I48" si="5">G48*F48</f>
        <v>0</v>
      </c>
      <c r="J48" s="2">
        <f t="shared" ref="J48" si="6">I48*0.23</f>
        <v>0</v>
      </c>
      <c r="K48" s="3">
        <f t="shared" ref="K48" si="7">SUM(I48:J48)</f>
        <v>0</v>
      </c>
    </row>
    <row r="49" spans="1:11" ht="24" customHeight="1">
      <c r="A49" s="15">
        <v>44</v>
      </c>
      <c r="B49" s="13" t="s">
        <v>61</v>
      </c>
      <c r="C49" s="13"/>
      <c r="D49" s="13"/>
      <c r="E49" s="14" t="s">
        <v>7</v>
      </c>
      <c r="F49" s="14">
        <v>10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3">
        <f t="shared" si="3"/>
        <v>0</v>
      </c>
    </row>
    <row r="50" spans="1:11" ht="15">
      <c r="A50" s="15">
        <v>45</v>
      </c>
      <c r="B50" s="16" t="s">
        <v>47</v>
      </c>
      <c r="C50" s="16"/>
      <c r="D50" s="16"/>
      <c r="E50" s="14" t="s">
        <v>7</v>
      </c>
      <c r="F50" s="14">
        <v>20</v>
      </c>
      <c r="G50" s="1"/>
      <c r="H50" s="1">
        <f t="shared" ref="H50:H53" si="8">(G50*0.23)+G50</f>
        <v>0</v>
      </c>
      <c r="I50" s="2">
        <f t="shared" ref="I50:I53" si="9">G50*F50</f>
        <v>0</v>
      </c>
      <c r="J50" s="2">
        <f t="shared" ref="J50:J53" si="10">I50*0.23</f>
        <v>0</v>
      </c>
      <c r="K50" s="3">
        <f t="shared" ref="K50:K53" si="11">SUM(I50:J50)</f>
        <v>0</v>
      </c>
    </row>
    <row r="51" spans="1:11" ht="24" customHeight="1">
      <c r="A51" s="18">
        <v>46</v>
      </c>
      <c r="B51" s="13" t="s">
        <v>62</v>
      </c>
      <c r="C51" s="13"/>
      <c r="D51" s="13"/>
      <c r="E51" s="14" t="s">
        <v>7</v>
      </c>
      <c r="F51" s="14">
        <v>5</v>
      </c>
      <c r="G51" s="1"/>
      <c r="H51" s="1">
        <f t="shared" si="8"/>
        <v>0</v>
      </c>
      <c r="I51" s="2">
        <f t="shared" si="9"/>
        <v>0</v>
      </c>
      <c r="J51" s="2">
        <f t="shared" si="10"/>
        <v>0</v>
      </c>
      <c r="K51" s="3">
        <f t="shared" si="11"/>
        <v>0</v>
      </c>
    </row>
    <row r="52" spans="1:11" ht="24" customHeight="1">
      <c r="A52" s="15">
        <v>47</v>
      </c>
      <c r="B52" s="13" t="s">
        <v>63</v>
      </c>
      <c r="C52" s="13"/>
      <c r="D52" s="13"/>
      <c r="E52" s="14" t="s">
        <v>7</v>
      </c>
      <c r="F52" s="14">
        <v>5</v>
      </c>
      <c r="G52" s="1"/>
      <c r="H52" s="1">
        <f t="shared" si="8"/>
        <v>0</v>
      </c>
      <c r="I52" s="2">
        <f t="shared" si="9"/>
        <v>0</v>
      </c>
      <c r="J52" s="2">
        <f t="shared" si="10"/>
        <v>0</v>
      </c>
      <c r="K52" s="3">
        <f t="shared" si="11"/>
        <v>0</v>
      </c>
    </row>
    <row r="53" spans="1:11" ht="32.25" customHeight="1">
      <c r="A53" s="15">
        <v>48</v>
      </c>
      <c r="B53" s="16" t="s">
        <v>56</v>
      </c>
      <c r="C53" s="13"/>
      <c r="D53" s="13"/>
      <c r="E53" s="14" t="s">
        <v>7</v>
      </c>
      <c r="F53" s="14">
        <v>20</v>
      </c>
      <c r="G53" s="1"/>
      <c r="H53" s="1">
        <f t="shared" si="8"/>
        <v>0</v>
      </c>
      <c r="I53" s="2">
        <f t="shared" si="9"/>
        <v>0</v>
      </c>
      <c r="J53" s="2">
        <f t="shared" si="10"/>
        <v>0</v>
      </c>
      <c r="K53" s="3">
        <f t="shared" si="11"/>
        <v>0</v>
      </c>
    </row>
    <row r="54" spans="1:11" ht="24" customHeight="1">
      <c r="A54" s="18">
        <v>49</v>
      </c>
      <c r="B54" s="13" t="s">
        <v>45</v>
      </c>
      <c r="C54" s="13"/>
      <c r="D54" s="13"/>
      <c r="E54" s="14" t="s">
        <v>7</v>
      </c>
      <c r="F54" s="14">
        <v>10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>
      <c r="A55" s="15">
        <v>50</v>
      </c>
      <c r="B55" s="13" t="s">
        <v>46</v>
      </c>
      <c r="C55" s="13"/>
      <c r="D55" s="13"/>
      <c r="E55" s="14" t="s">
        <v>7</v>
      </c>
      <c r="F55" s="14">
        <v>10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15">
      <c r="A56" s="15">
        <v>51</v>
      </c>
      <c r="B56" s="13" t="s">
        <v>75</v>
      </c>
      <c r="C56" s="13"/>
      <c r="D56" s="13"/>
      <c r="E56" s="14" t="s">
        <v>7</v>
      </c>
      <c r="F56" s="14">
        <v>5</v>
      </c>
      <c r="G56" s="1"/>
      <c r="H56" s="1">
        <v>0</v>
      </c>
      <c r="I56" s="2">
        <f t="shared" si="1"/>
        <v>0</v>
      </c>
      <c r="J56" s="2">
        <f t="shared" si="2"/>
        <v>0</v>
      </c>
      <c r="K56" s="3">
        <f t="shared" si="3"/>
        <v>0</v>
      </c>
    </row>
    <row r="57" spans="1:11" ht="15">
      <c r="A57" s="18">
        <v>52</v>
      </c>
      <c r="B57" s="13" t="s">
        <v>98</v>
      </c>
      <c r="C57" s="13"/>
      <c r="D57" s="13"/>
      <c r="E57" s="14" t="s">
        <v>7</v>
      </c>
      <c r="F57" s="14">
        <v>5</v>
      </c>
      <c r="G57" s="1"/>
      <c r="H57" s="1">
        <v>0</v>
      </c>
      <c r="I57" s="2">
        <f t="shared" si="1"/>
        <v>0</v>
      </c>
      <c r="J57" s="2">
        <f t="shared" si="2"/>
        <v>0</v>
      </c>
      <c r="K57" s="3">
        <f t="shared" si="3"/>
        <v>0</v>
      </c>
    </row>
    <row r="58" spans="1:11" ht="15">
      <c r="A58" s="15">
        <v>53</v>
      </c>
      <c r="B58" s="13" t="s">
        <v>74</v>
      </c>
      <c r="C58" s="13"/>
      <c r="D58" s="13"/>
      <c r="E58" s="14" t="s">
        <v>7</v>
      </c>
      <c r="F58" s="14">
        <v>20</v>
      </c>
      <c r="G58" s="1"/>
      <c r="H58" s="1">
        <v>0</v>
      </c>
      <c r="I58" s="2">
        <v>0</v>
      </c>
      <c r="J58" s="2">
        <v>0</v>
      </c>
      <c r="K58" s="3">
        <v>0</v>
      </c>
    </row>
    <row r="59" spans="1:11" ht="15">
      <c r="A59" s="15">
        <v>54</v>
      </c>
      <c r="B59" s="13" t="s">
        <v>73</v>
      </c>
      <c r="C59" s="13"/>
      <c r="D59" s="13"/>
      <c r="E59" s="14" t="s">
        <v>7</v>
      </c>
      <c r="F59" s="14">
        <v>20</v>
      </c>
      <c r="G59" s="1"/>
      <c r="H59" s="1">
        <v>0</v>
      </c>
      <c r="I59" s="2">
        <f t="shared" si="1"/>
        <v>0</v>
      </c>
      <c r="J59" s="2">
        <f t="shared" si="2"/>
        <v>0</v>
      </c>
      <c r="K59" s="3">
        <f t="shared" si="3"/>
        <v>0</v>
      </c>
    </row>
    <row r="60" spans="1:11" ht="15">
      <c r="A60" s="18">
        <v>55</v>
      </c>
      <c r="B60" s="13" t="s">
        <v>76</v>
      </c>
      <c r="C60" s="13"/>
      <c r="D60" s="13"/>
      <c r="E60" s="14" t="s">
        <v>7</v>
      </c>
      <c r="F60" s="14">
        <v>20</v>
      </c>
      <c r="G60" s="1"/>
      <c r="H60" s="1">
        <v>0</v>
      </c>
      <c r="I60" s="2">
        <f t="shared" si="1"/>
        <v>0</v>
      </c>
      <c r="J60" s="2">
        <f t="shared" si="2"/>
        <v>0</v>
      </c>
      <c r="K60" s="3">
        <f t="shared" si="3"/>
        <v>0</v>
      </c>
    </row>
    <row r="61" spans="1:11" ht="15">
      <c r="A61" s="15">
        <v>56</v>
      </c>
      <c r="B61" s="13" t="s">
        <v>79</v>
      </c>
      <c r="C61" s="13"/>
      <c r="D61" s="13"/>
      <c r="E61" s="14" t="s">
        <v>7</v>
      </c>
      <c r="F61" s="14">
        <v>20</v>
      </c>
      <c r="G61" s="1"/>
      <c r="H61" s="1">
        <v>0</v>
      </c>
      <c r="I61" s="2">
        <f t="shared" ref="I61" si="12">G61*F61</f>
        <v>0</v>
      </c>
      <c r="J61" s="2">
        <f t="shared" ref="J61" si="13">I61*0.23</f>
        <v>0</v>
      </c>
      <c r="K61" s="3">
        <f t="shared" ref="K61" si="14">SUM(I61:J61)</f>
        <v>0</v>
      </c>
    </row>
    <row r="62" spans="1:11" ht="15">
      <c r="A62" s="15">
        <v>57</v>
      </c>
      <c r="B62" s="13" t="s">
        <v>77</v>
      </c>
      <c r="C62" s="13"/>
      <c r="D62" s="13"/>
      <c r="E62" s="14" t="s">
        <v>7</v>
      </c>
      <c r="F62" s="14">
        <v>20</v>
      </c>
      <c r="G62" s="1"/>
      <c r="H62" s="1">
        <v>0</v>
      </c>
      <c r="I62" s="2">
        <f t="shared" si="1"/>
        <v>0</v>
      </c>
      <c r="J62" s="2">
        <f t="shared" si="2"/>
        <v>0</v>
      </c>
      <c r="K62" s="3">
        <f t="shared" si="3"/>
        <v>0</v>
      </c>
    </row>
    <row r="63" spans="1:11" ht="15">
      <c r="A63" s="18">
        <v>58</v>
      </c>
      <c r="B63" s="13" t="s">
        <v>78</v>
      </c>
      <c r="C63" s="13"/>
      <c r="D63" s="13"/>
      <c r="E63" s="14" t="s">
        <v>7</v>
      </c>
      <c r="F63" s="14">
        <v>20</v>
      </c>
      <c r="G63" s="1"/>
      <c r="H63" s="1">
        <v>0</v>
      </c>
      <c r="I63" s="2">
        <f t="shared" si="1"/>
        <v>0</v>
      </c>
      <c r="J63" s="2">
        <f t="shared" si="2"/>
        <v>0</v>
      </c>
      <c r="K63" s="3">
        <f t="shared" si="3"/>
        <v>0</v>
      </c>
    </row>
    <row r="64" spans="1:11" ht="15">
      <c r="A64" s="15">
        <v>59</v>
      </c>
      <c r="B64" s="13" t="s">
        <v>95</v>
      </c>
      <c r="C64" s="13"/>
      <c r="D64" s="13"/>
      <c r="E64" s="14" t="s">
        <v>7</v>
      </c>
      <c r="F64" s="14">
        <v>5</v>
      </c>
      <c r="G64" s="1"/>
      <c r="H64" s="1">
        <v>0</v>
      </c>
      <c r="I64" s="2">
        <f t="shared" si="1"/>
        <v>0</v>
      </c>
      <c r="J64" s="2">
        <f t="shared" si="2"/>
        <v>0</v>
      </c>
      <c r="K64" s="3">
        <f t="shared" si="3"/>
        <v>0</v>
      </c>
    </row>
    <row r="65" spans="1:11" ht="15">
      <c r="A65" s="15">
        <v>60</v>
      </c>
      <c r="B65" s="13" t="s">
        <v>81</v>
      </c>
      <c r="C65" s="13"/>
      <c r="D65" s="13"/>
      <c r="E65" s="14" t="s">
        <v>7</v>
      </c>
      <c r="F65" s="14">
        <v>5</v>
      </c>
      <c r="G65" s="1"/>
      <c r="H65" s="1">
        <v>0</v>
      </c>
      <c r="I65" s="2">
        <f t="shared" si="1"/>
        <v>0</v>
      </c>
      <c r="J65" s="2">
        <f t="shared" si="2"/>
        <v>0</v>
      </c>
      <c r="K65" s="3">
        <f t="shared" si="3"/>
        <v>0</v>
      </c>
    </row>
    <row r="66" spans="1:11" ht="15">
      <c r="A66" s="18">
        <v>61</v>
      </c>
      <c r="B66" s="13" t="s">
        <v>82</v>
      </c>
      <c r="C66" s="13"/>
      <c r="D66" s="13"/>
      <c r="E66" s="14" t="s">
        <v>7</v>
      </c>
      <c r="F66" s="14">
        <v>5</v>
      </c>
      <c r="G66" s="1"/>
      <c r="H66" s="1">
        <v>0</v>
      </c>
      <c r="I66" s="2">
        <f t="shared" si="1"/>
        <v>0</v>
      </c>
      <c r="J66" s="2">
        <f t="shared" si="2"/>
        <v>0</v>
      </c>
      <c r="K66" s="3">
        <f t="shared" si="3"/>
        <v>0</v>
      </c>
    </row>
    <row r="67" spans="1:11" ht="15">
      <c r="A67" s="15">
        <v>62</v>
      </c>
      <c r="B67" s="16" t="s">
        <v>83</v>
      </c>
      <c r="C67" s="13"/>
      <c r="D67" s="13"/>
      <c r="E67" s="14" t="s">
        <v>7</v>
      </c>
      <c r="F67" s="14">
        <v>5</v>
      </c>
      <c r="G67" s="1"/>
      <c r="H67" s="1">
        <v>0</v>
      </c>
      <c r="I67" s="2">
        <f t="shared" si="1"/>
        <v>0</v>
      </c>
      <c r="J67" s="2">
        <f t="shared" si="2"/>
        <v>0</v>
      </c>
      <c r="K67" s="3">
        <f t="shared" si="3"/>
        <v>0</v>
      </c>
    </row>
    <row r="68" spans="1:11" ht="15">
      <c r="A68" s="15">
        <v>63</v>
      </c>
      <c r="B68" s="16" t="s">
        <v>84</v>
      </c>
      <c r="C68" s="13"/>
      <c r="D68" s="13"/>
      <c r="E68" s="14" t="s">
        <v>7</v>
      </c>
      <c r="F68" s="14">
        <v>5</v>
      </c>
      <c r="G68" s="1"/>
      <c r="H68" s="1">
        <v>0</v>
      </c>
      <c r="I68" s="2">
        <f t="shared" si="1"/>
        <v>0</v>
      </c>
      <c r="J68" s="2">
        <f t="shared" si="2"/>
        <v>0</v>
      </c>
      <c r="K68" s="3">
        <f t="shared" si="3"/>
        <v>0</v>
      </c>
    </row>
    <row r="69" spans="1:11" ht="15">
      <c r="A69" s="18">
        <v>64</v>
      </c>
      <c r="B69" s="16" t="s">
        <v>85</v>
      </c>
      <c r="C69" s="13"/>
      <c r="D69" s="13"/>
      <c r="E69" s="14" t="s">
        <v>7</v>
      </c>
      <c r="F69" s="14">
        <v>5</v>
      </c>
      <c r="G69" s="1"/>
      <c r="H69" s="1">
        <v>0</v>
      </c>
      <c r="I69" s="2">
        <f t="shared" si="1"/>
        <v>0</v>
      </c>
      <c r="J69" s="2">
        <f t="shared" si="2"/>
        <v>0</v>
      </c>
      <c r="K69" s="3">
        <f t="shared" si="3"/>
        <v>0</v>
      </c>
    </row>
    <row r="70" spans="1:11" ht="15">
      <c r="A70" s="15">
        <v>65</v>
      </c>
      <c r="B70" s="16" t="s">
        <v>86</v>
      </c>
      <c r="C70" s="13"/>
      <c r="D70" s="13"/>
      <c r="E70" s="14" t="s">
        <v>7</v>
      </c>
      <c r="F70" s="14">
        <v>5</v>
      </c>
      <c r="G70" s="1"/>
      <c r="H70" s="1">
        <v>0</v>
      </c>
      <c r="I70" s="2">
        <f t="shared" si="1"/>
        <v>0</v>
      </c>
      <c r="J70" s="2">
        <f t="shared" si="2"/>
        <v>0</v>
      </c>
      <c r="K70" s="3">
        <f t="shared" si="3"/>
        <v>0</v>
      </c>
    </row>
    <row r="71" spans="1:11" ht="15">
      <c r="A71" s="15">
        <v>66</v>
      </c>
      <c r="B71" s="16" t="s">
        <v>87</v>
      </c>
      <c r="C71" s="13"/>
      <c r="D71" s="13"/>
      <c r="E71" s="14" t="s">
        <v>7</v>
      </c>
      <c r="F71" s="14">
        <v>5</v>
      </c>
      <c r="G71" s="1"/>
      <c r="H71" s="1">
        <v>0</v>
      </c>
      <c r="I71" s="2">
        <f t="shared" si="1"/>
        <v>0</v>
      </c>
      <c r="J71" s="2">
        <f t="shared" si="2"/>
        <v>0</v>
      </c>
      <c r="K71" s="3">
        <f t="shared" si="3"/>
        <v>0</v>
      </c>
    </row>
    <row r="72" spans="1:11" ht="15">
      <c r="A72" s="18">
        <v>67</v>
      </c>
      <c r="B72" s="16" t="s">
        <v>88</v>
      </c>
      <c r="C72" s="13"/>
      <c r="D72" s="13"/>
      <c r="E72" s="14" t="s">
        <v>7</v>
      </c>
      <c r="F72" s="14">
        <v>10</v>
      </c>
      <c r="G72" s="1"/>
      <c r="H72" s="1">
        <v>0</v>
      </c>
      <c r="I72" s="2">
        <f t="shared" si="1"/>
        <v>0</v>
      </c>
      <c r="J72" s="2">
        <f t="shared" si="2"/>
        <v>0</v>
      </c>
      <c r="K72" s="3">
        <f t="shared" si="3"/>
        <v>0</v>
      </c>
    </row>
    <row r="73" spans="1:11" ht="15">
      <c r="A73" s="15">
        <v>68</v>
      </c>
      <c r="B73" s="16" t="s">
        <v>89</v>
      </c>
      <c r="C73" s="13"/>
      <c r="D73" s="13"/>
      <c r="E73" s="14" t="s">
        <v>7</v>
      </c>
      <c r="F73" s="14">
        <v>5</v>
      </c>
      <c r="G73" s="1"/>
      <c r="H73" s="1">
        <v>0</v>
      </c>
      <c r="I73" s="2">
        <f t="shared" si="1"/>
        <v>0</v>
      </c>
      <c r="J73" s="2">
        <f t="shared" si="2"/>
        <v>0</v>
      </c>
      <c r="K73" s="3">
        <f t="shared" si="3"/>
        <v>0</v>
      </c>
    </row>
    <row r="74" spans="1:11" ht="15">
      <c r="A74" s="15">
        <v>69</v>
      </c>
      <c r="B74" s="16" t="s">
        <v>90</v>
      </c>
      <c r="C74" s="13"/>
      <c r="D74" s="13"/>
      <c r="E74" s="14" t="s">
        <v>7</v>
      </c>
      <c r="F74" s="14">
        <v>5</v>
      </c>
      <c r="G74" s="1"/>
      <c r="H74" s="1">
        <v>0</v>
      </c>
      <c r="I74" s="2">
        <f t="shared" si="1"/>
        <v>0</v>
      </c>
      <c r="J74" s="2">
        <f t="shared" si="2"/>
        <v>0</v>
      </c>
      <c r="K74" s="3">
        <f t="shared" si="3"/>
        <v>0</v>
      </c>
    </row>
    <row r="75" spans="1:11" ht="15">
      <c r="A75" s="18">
        <v>70</v>
      </c>
      <c r="B75" s="16" t="s">
        <v>91</v>
      </c>
      <c r="C75" s="13"/>
      <c r="D75" s="13"/>
      <c r="E75" s="14" t="s">
        <v>7</v>
      </c>
      <c r="F75" s="14">
        <v>3</v>
      </c>
      <c r="G75" s="1"/>
      <c r="H75" s="1">
        <v>0</v>
      </c>
      <c r="I75" s="2">
        <f t="shared" si="1"/>
        <v>0</v>
      </c>
      <c r="J75" s="2">
        <f t="shared" si="2"/>
        <v>0</v>
      </c>
      <c r="K75" s="3">
        <f t="shared" si="3"/>
        <v>0</v>
      </c>
    </row>
    <row r="76" spans="1:11" ht="15">
      <c r="A76" s="15">
        <v>71</v>
      </c>
      <c r="B76" s="16" t="s">
        <v>92</v>
      </c>
      <c r="C76" s="13"/>
      <c r="D76" s="13"/>
      <c r="E76" s="14" t="s">
        <v>7</v>
      </c>
      <c r="F76" s="14">
        <v>3</v>
      </c>
      <c r="G76" s="1"/>
      <c r="H76" s="1">
        <v>0</v>
      </c>
      <c r="I76" s="2">
        <f t="shared" si="1"/>
        <v>0</v>
      </c>
      <c r="J76" s="2">
        <f t="shared" si="2"/>
        <v>0</v>
      </c>
      <c r="K76" s="3">
        <f t="shared" si="3"/>
        <v>0</v>
      </c>
    </row>
    <row r="77" spans="1:11" ht="15">
      <c r="A77" s="15">
        <v>72</v>
      </c>
      <c r="B77" s="16" t="s">
        <v>93</v>
      </c>
      <c r="C77" s="13"/>
      <c r="D77" s="13"/>
      <c r="E77" s="14" t="s">
        <v>7</v>
      </c>
      <c r="F77" s="14">
        <v>10</v>
      </c>
      <c r="G77" s="1"/>
      <c r="H77" s="1">
        <v>0</v>
      </c>
      <c r="I77" s="2">
        <f t="shared" si="1"/>
        <v>0</v>
      </c>
      <c r="J77" s="2">
        <f t="shared" si="2"/>
        <v>0</v>
      </c>
      <c r="K77" s="3">
        <f t="shared" si="3"/>
        <v>0</v>
      </c>
    </row>
    <row r="78" spans="1:11" ht="15">
      <c r="A78" s="18">
        <v>73</v>
      </c>
      <c r="B78" s="16" t="s">
        <v>94</v>
      </c>
      <c r="C78" s="13"/>
      <c r="D78" s="13"/>
      <c r="E78" s="14" t="s">
        <v>7</v>
      </c>
      <c r="F78" s="14">
        <v>10</v>
      </c>
      <c r="G78" s="1"/>
      <c r="H78" s="1">
        <v>0</v>
      </c>
      <c r="I78" s="2">
        <f t="shared" si="1"/>
        <v>0</v>
      </c>
      <c r="J78" s="2">
        <f t="shared" si="2"/>
        <v>0</v>
      </c>
      <c r="K78" s="3">
        <f t="shared" si="3"/>
        <v>0</v>
      </c>
    </row>
    <row r="79" spans="1:11" ht="15">
      <c r="A79" s="15">
        <v>74</v>
      </c>
      <c r="B79" s="16" t="s">
        <v>96</v>
      </c>
      <c r="C79" s="13"/>
      <c r="D79" s="13"/>
      <c r="E79" s="14" t="s">
        <v>7</v>
      </c>
      <c r="F79" s="14">
        <v>2</v>
      </c>
      <c r="G79" s="1"/>
      <c r="H79" s="1">
        <v>0</v>
      </c>
      <c r="I79" s="2">
        <f t="shared" si="1"/>
        <v>0</v>
      </c>
      <c r="J79" s="2">
        <f t="shared" si="2"/>
        <v>0</v>
      </c>
      <c r="K79" s="3">
        <f t="shared" si="3"/>
        <v>0</v>
      </c>
    </row>
    <row r="80" spans="1:11" ht="15.75" thickBot="1">
      <c r="A80" s="18">
        <v>75</v>
      </c>
      <c r="B80" s="13" t="s">
        <v>64</v>
      </c>
      <c r="C80" s="13"/>
      <c r="D80" s="13"/>
      <c r="E80" s="14" t="s">
        <v>7</v>
      </c>
      <c r="F80" s="14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3">
        <f t="shared" si="3"/>
        <v>0</v>
      </c>
    </row>
    <row r="81" spans="1:11" ht="15.75" thickTop="1" thickBot="1">
      <c r="A81" s="28" t="s">
        <v>10</v>
      </c>
      <c r="B81" s="29"/>
      <c r="C81" s="29"/>
      <c r="D81" s="29"/>
      <c r="E81" s="29"/>
      <c r="F81" s="29"/>
      <c r="G81" s="29"/>
      <c r="H81" s="30"/>
      <c r="I81" s="4">
        <f>SUM(I6:I80)</f>
        <v>0</v>
      </c>
      <c r="J81" s="4">
        <f>SUM(J6:J80)</f>
        <v>0</v>
      </c>
      <c r="K81" s="5">
        <f>SUM(K6:K80)</f>
        <v>0</v>
      </c>
    </row>
    <row r="82" spans="1:11" ht="15" thickTop="1">
      <c r="B82" s="9" t="s">
        <v>13</v>
      </c>
      <c r="C82" s="17"/>
      <c r="D82" s="17"/>
    </row>
    <row r="83" spans="1:11">
      <c r="B83" s="35" t="s">
        <v>14</v>
      </c>
      <c r="C83" s="35"/>
      <c r="D83" s="35"/>
      <c r="E83" s="35"/>
    </row>
    <row r="84" spans="1:11" ht="15">
      <c r="B84" s="36" t="s">
        <v>15</v>
      </c>
      <c r="C84" s="36"/>
      <c r="D84" s="36"/>
      <c r="E84" s="36"/>
    </row>
    <row r="85" spans="1:11" ht="60" customHeight="1">
      <c r="B85" s="37" t="s">
        <v>53</v>
      </c>
      <c r="C85" s="37"/>
      <c r="D85" s="37"/>
      <c r="E85" s="37"/>
      <c r="F85" s="37"/>
      <c r="G85" s="37"/>
      <c r="H85" s="34" t="s">
        <v>11</v>
      </c>
      <c r="I85" s="34"/>
      <c r="J85" s="34"/>
      <c r="K85" s="34"/>
    </row>
    <row r="86" spans="1:11">
      <c r="I86" t="s">
        <v>12</v>
      </c>
    </row>
  </sheetData>
  <mergeCells count="8">
    <mergeCell ref="I1:K1"/>
    <mergeCell ref="A81:H81"/>
    <mergeCell ref="H2:K2"/>
    <mergeCell ref="H85:K85"/>
    <mergeCell ref="B83:E83"/>
    <mergeCell ref="B84:E84"/>
    <mergeCell ref="B85:G85"/>
    <mergeCell ref="C2:E2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2021-02-10T09:12:38Z</cp:lastPrinted>
  <dcterms:created xsi:type="dcterms:W3CDTF">2016-07-14T09:59:05Z</dcterms:created>
  <dcterms:modified xsi:type="dcterms:W3CDTF">2024-12-11T12:28:57Z</dcterms:modified>
</cp:coreProperties>
</file>