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zetargi 2025\mięso wie-woł 2\"/>
    </mc:Choice>
  </mc:AlternateContent>
  <xr:revisionPtr revIDLastSave="0" documentId="8_{060542C9-D67A-4466-9AD2-6CC6F1993132}" xr6:coauthVersionLast="47" xr6:coauthVersionMax="47" xr10:uidLastSave="{00000000-0000-0000-0000-000000000000}"/>
  <bookViews>
    <workbookView xWindow="-108" yWindow="-108" windowWidth="23256" windowHeight="12576" xr2:uid="{CBCA5AE2-BCD7-47E8-8DA8-F19BB1AE6A25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4" i="2" l="1"/>
  <c r="K73" i="2"/>
  <c r="K72" i="2"/>
  <c r="K71" i="2"/>
  <c r="K70" i="2"/>
  <c r="K69" i="2"/>
  <c r="K68" i="2"/>
  <c r="K67" i="2"/>
  <c r="K66" i="2"/>
  <c r="K65" i="2"/>
  <c r="K62" i="2"/>
  <c r="K61" i="2"/>
  <c r="K60" i="2"/>
  <c r="K59" i="2"/>
  <c r="K58" i="2"/>
  <c r="K57" i="2"/>
  <c r="K56" i="2"/>
  <c r="K55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4" i="2" l="1"/>
  <c r="L74" i="2" s="1"/>
  <c r="M74" i="2" s="1"/>
</calcChain>
</file>

<file path=xl/sharedStrings.xml><?xml version="1.0" encoding="utf-8"?>
<sst xmlns="http://schemas.openxmlformats.org/spreadsheetml/2006/main" count="279" uniqueCount="89">
  <si>
    <t>CZĘŚĆ     I</t>
  </si>
  <si>
    <t>Lp</t>
  </si>
  <si>
    <t xml:space="preserve">   Asortyment</t>
  </si>
  <si>
    <t>J.m.</t>
  </si>
  <si>
    <t>Cena jednostkowa</t>
  </si>
  <si>
    <t>netto</t>
  </si>
  <si>
    <t>Stawka VAT  %</t>
  </si>
  <si>
    <t>kg</t>
  </si>
  <si>
    <t xml:space="preserve">Szynka delikatesowa </t>
  </si>
  <si>
    <t>Mielonka wieprzowa</t>
  </si>
  <si>
    <t>Szynka swojska</t>
  </si>
  <si>
    <t>Smalec –kostka 200g</t>
  </si>
  <si>
    <t>Golonko b/k</t>
  </si>
  <si>
    <t>Ozory wieprzowe</t>
  </si>
  <si>
    <t> kg</t>
  </si>
  <si>
    <t>RAZEM</t>
  </si>
  <si>
    <t xml:space="preserve">Szynka gotowana </t>
  </si>
  <si>
    <t>Ilość</t>
  </si>
  <si>
    <t>Wartość netto</t>
  </si>
  <si>
    <t xml:space="preserve"> Wartość brutto</t>
  </si>
  <si>
    <t>Wędliny i kiełbasy</t>
  </si>
  <si>
    <t>Szynka wiejska - wyrób wędzony i parzony z mięsa wieprzowego  od szynki nie rozdrobnione bez oznak uszkodzeń , zabrudzeń</t>
  </si>
  <si>
    <t>Szynka senatorska-wyrób wędzony i parzony z  mięsa wieprzowego od szynki nie rozdrobnione bez oznak uszkodzeń, zabrudzeń</t>
  </si>
  <si>
    <t>Szynka staropolska - wędzona i parzona z  mięsa wieprzowego od szynki nie rozdrobnione bez oznak uszkodzeń, zabrudzeń</t>
  </si>
  <si>
    <t>Szynka chłopska- wędzona i parzona z  mięsa wieprzowego od szynki nie rozdrobnione bez oznak uszkodzeń, zabrudzeń</t>
  </si>
  <si>
    <t>Baleron- wyrób z mięsa wieprzowego, parzony      i wędzony bez oznak uszkodzeń , zabrudzeń</t>
  </si>
  <si>
    <t>Rolada schabowa- schab wieprzowy poddany procesowi wędzenia i parzenia bez oznak uszkodzeń i zabrudzeń</t>
  </si>
  <si>
    <t>Polędwica sopocka- schab wieprzowy poddany procesowi wędzenia i parzenia bez oznak uszkodzeń i zabrudzeń</t>
  </si>
  <si>
    <t>Schab wędzony- schab wędzony w całości nie parzony bez ,,E''</t>
  </si>
  <si>
    <t>Krakowska sucha –grubo rozdrobniona z mięsa wieprzowego z dodatkiem przypraw wyrób wędzony i parzony  a następnie suszony, bez oznak uszkodzeń i zabrudzeń</t>
  </si>
  <si>
    <t>Kiełbasa szynkowa- wędlina wytwarzana z mięsa wieprzowego  i wołowego z dodatkiem przypraw w osłonce naturalnej  bez  oznak uszkodzeń            i zabrudzeń</t>
  </si>
  <si>
    <t>Necówka- z polędwiczką wieprzową na przekroju</t>
  </si>
  <si>
    <t>Polędwica dojrzewająca</t>
  </si>
  <si>
    <t>Szynka tradycyjna z tłuszczem wędzona naturalnie bez ,,E"</t>
  </si>
  <si>
    <t>Szynka biała</t>
  </si>
  <si>
    <t>Szynka nie wędzona</t>
  </si>
  <si>
    <t>Boczek rolowany- wyrób z mięsa wieprzowego     z dodatkiem przypraw bez oznak uszkodzeń            i zabrudzeń</t>
  </si>
  <si>
    <t>Salami tradycyjne i smakowe np.: z pieprzem, z pomidorami, z serem - wyrób wytwarzany z  mięsa wieprzowego i wołowego o smaku słonawym  bez oznak uszkodzeń i zabrudzeń</t>
  </si>
  <si>
    <t>Kindziuk - wytwarzany z  mięsa wieprzowego   bez oznak uszkodzeń i zabrudzeń</t>
  </si>
  <si>
    <t>Kabanos wieprzowy- cienkie kiełbaski z rozdrobnionego mięsa wieprzowego, poddane wędzeniu oraz suszeniu bez oznak uszkodzeń zabrudzeń</t>
  </si>
  <si>
    <t>Kiełbasa swojska</t>
  </si>
  <si>
    <t>Kiełbasa wiejska pieczona</t>
  </si>
  <si>
    <t>Kiełbasa zwyczajna-kiełbasa średnio rozdrobniona, parzona, wędzona bez oznak uszkodzeń, zabrudzeń</t>
  </si>
  <si>
    <t>Kiełbasa Żywiecka - kiełbasa grubo mielona, podsuszana</t>
  </si>
  <si>
    <t>Kiełbasa typ;  Lisowiecka - kiełbasa grubo mielona, wędzona</t>
  </si>
  <si>
    <t>Kiełbasa biała parzona-100g- mięso wieprzowe średnio rozdrobnione z dodatkiem przypraw surowa bez oznak uszkodzeń  zabrudzeń</t>
  </si>
  <si>
    <t>Parówki śląskie - z mięsa wieprzowego w osłonce foliowej, bez oznak uszkodzeń</t>
  </si>
  <si>
    <t>Parówki wiedeńskie w osłonce jadalnej długość 10 cm</t>
  </si>
  <si>
    <t>Kiełbaski grillówki- cienkie kiełbaski z mięsa wieprzowego długości 10 cm, surowe bez oznak uszkodzeń i zabrudzeń</t>
  </si>
  <si>
    <t>Kiełbaski wieprzowe- osłonce jadalnej  z  mięsa wieprzowego średnio rozdrobnionego z  wędzone parzone  długości 10 cm średnica 1 cm  bez oznak uszkodzeń i zabrudzeń</t>
  </si>
  <si>
    <t>Salceson wiejski –wyrób wytwarzany z mięsa         i podrobów wieprzowych  z udziałem przypraw poddawany procesowi parzenia , bez  oznak uszkodzeń i zabrudzeń</t>
  </si>
  <si>
    <t xml:space="preserve">Kaszanka - 100g gruba wędlina podrobowa krwista w osłonkach naturalnych z dodatkiem kaszy, przypraw bez oznak uszkodzeń i zabrudzeń, </t>
  </si>
  <si>
    <t>Kebabczeta - mięso mielone wieprzowe, gotowe do grillowania, przyprawione</t>
  </si>
  <si>
    <t>Ogonówka- wyrób z mięsa wieprzowego wędzona o przyjemnym zapachu bez oznak uszkodzeń           i zabrudzeń</t>
  </si>
  <si>
    <t>Mięso wieprzowe</t>
  </si>
  <si>
    <t>Słonina - cienka, świeża bez skóry</t>
  </si>
  <si>
    <t>Schab b/k - klasa I  świeży   barwa jasnoróżowa, tkanka mięśniowa delikatna drobno  włóknista , lśniąca. lekko wilgotna o swoistym zapachu</t>
  </si>
  <si>
    <t>Schab b/k - porcjowane- rozklepane - klasa I  świeży,  barwa jasnoróżowa, tkanka mięśniowa delikatna drobno  włóknista, lśniąca, lekko wilgotna o swoistym zapachu, bez zakrwawień o wadze od100g-200g w zależności od zapotrzebowania</t>
  </si>
  <si>
    <t>Karczek b/k - klasa I - świeży o barwie jasnoróżowej</t>
  </si>
  <si>
    <t>Karczek b/k - porcjowane- rozklepane - klasa I świeży o barwie jasnoróżowej o wadze od 100g-200g w zależności od zapotrzebowania</t>
  </si>
  <si>
    <t>Szynka b/k plastry - klasa I świeża o barwie jasnoróżowej</t>
  </si>
  <si>
    <t>Szynka b/k - klasa I 4D świeża o barwie jasnoróżowej</t>
  </si>
  <si>
    <t>Polędwiczki wieprzowe - klasa I-świeże o barwie jasnoróżowej</t>
  </si>
  <si>
    <t>Żeberka  wieprzowe klasa I świeże o barwie jasnoróżowej, paski</t>
  </si>
  <si>
    <t>Udziec wieprzowy (kita) - szynka z udźca wędzona z kością</t>
  </si>
  <si>
    <t>Boczek parzony - bez żeber równomiernie przerośnięty  mięsem parzony i  wędzony bez oznak uszkodzeń i zabrudzeń</t>
  </si>
  <si>
    <t>Szynka formowana - mięso z szynki ze skórą, wędzone (forma świnki)</t>
  </si>
  <si>
    <t>Kości wędzone</t>
  </si>
  <si>
    <t>Mięso wołowe</t>
  </si>
  <si>
    <t xml:space="preserve">Wołowe b/k klasa I z BYKA należy przedstawić źródło pochodzenia mięsa- z  udźca świeże o barwie  intensywnej czerwonej, włókno grube –mięsnie przyrośnięte tkanką łączną o swoistym zapachu </t>
  </si>
  <si>
    <t xml:space="preserve">Wołowe b/k extra z BYKA należy przedstawić źródło pochodzenia mięsa– górna zrazowa - klasa I świeże o barwie  intensywnej czerwonej, włókno grube –mięsnie przyrośnięte tkanką łączną o swoistym zapachu </t>
  </si>
  <si>
    <t>Wołowe b/k - porcjowane- rozklepane  klasa I  - z  udźca świeże o barwie  intensywnej czerwonej, włókno grube –mięsnie przyrośnięte tkanką łączną o swoistym zapachu o wadze od 100g -200g w zależności od zapotrzebowania</t>
  </si>
  <si>
    <t>Polędwica wołowa z BYKA należy przedstawić źródło pochodzenia mięsa- świeża o  barwie czerwonej o swoistym zapachu  lekko wilgotna , lśniąca świeża nie mrożona</t>
  </si>
  <si>
    <t>Rozbratel z/k (wołowe rosołowe)</t>
  </si>
  <si>
    <t>Poliki wołowe</t>
  </si>
  <si>
    <t>Mięso cielęce</t>
  </si>
  <si>
    <t>Schab  cielęcy - świeży o barwie jasno różowej</t>
  </si>
  <si>
    <t>Cielęcy udziec b/k -świeża o barwie  jasno czerwonej, tkanka mięśniowa delikatna cienko włóknista o zapachu ostrym , słodkawy</t>
  </si>
  <si>
    <t>Szynka b/k kulka - klasa I świeża o barwie jasnoróżowej</t>
  </si>
  <si>
    <t xml:space="preserve">szynka kulka </t>
  </si>
  <si>
    <t>Słonina - cienka, świeża bez skóry,mielona</t>
  </si>
  <si>
    <t xml:space="preserve">Boczek świeży b/k surowy </t>
  </si>
  <si>
    <t>Żeberka  wieprzowe ekstra klasa I świeże o barwie jasnoróżowej, paski szer 6-7cm</t>
  </si>
  <si>
    <t xml:space="preserve">Golonka z/k przednie 400-500g porcja rówe kość odciąta przy skórze z obu stron równe porcje </t>
  </si>
  <si>
    <t xml:space="preserve">Golonko b/k 300-350g przednie równe porcje </t>
  </si>
  <si>
    <t xml:space="preserve">Schab z kością porcjowany cięty z kością 1,5-2cm o wadze 200g porcja równe porcje </t>
  </si>
  <si>
    <t>Szynka formowana - mięso z szynki ze skórą, wędzone (forma świnki)-3kg lub 5kg</t>
  </si>
  <si>
    <t xml:space="preserve">Kiełbasa zwyczajna-kiełbasa średnio rozdrobniona, parzona, wędzona bez oznak uszkodzeń, zabrudzeń sztuka min 0,20kg </t>
  </si>
  <si>
    <t>Załącznik nr 6 - Formularz kalkulacyjny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</si>
</sst>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Century Gothic"/>
      <family val="2"/>
      <charset val="238"/>
    </font>
    <font>
      <sz val="11"/>
      <color theme="1"/>
      <name val="Century Gothic"/>
      <family val="2"/>
      <charset val="238"/>
    </font>
    <font>
      <b/>
      <sz val="8"/>
      <color rgb="FF000000"/>
      <name val="Century Gothic"/>
      <family val="2"/>
      <charset val="238"/>
    </font>
    <font>
      <sz val="8"/>
      <color rgb="FF000000"/>
      <name val="Century Gothic"/>
      <family val="2"/>
      <charset val="238"/>
    </font>
    <font>
      <sz val="22"/>
      <color rgb="FF000000"/>
      <name val="Century Gothic"/>
      <family val="2"/>
      <charset val="238"/>
    </font>
    <font>
      <b/>
      <sz val="20"/>
      <color rgb="FF000000"/>
      <name val="Century Gothic"/>
      <family val="2"/>
      <charset val="238"/>
    </font>
    <font>
      <b/>
      <sz val="26"/>
      <color rgb="FF000000"/>
      <name val="Century Gothic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2" xfId="0" applyFont="1" applyFill="1" applyBorder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right" vertical="center"/>
    </xf>
    <xf numFmtId="9" fontId="4" fillId="2" borderId="4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right" vertical="center"/>
    </xf>
    <xf numFmtId="0" fontId="4" fillId="4" borderId="3" xfId="0" applyFont="1" applyFill="1" applyBorder="1" applyAlignment="1">
      <alignment horizontal="right" vertical="center"/>
    </xf>
    <xf numFmtId="0" fontId="4" fillId="4" borderId="6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  <xf numFmtId="0" fontId="4" fillId="3" borderId="6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2E599-6CF3-4553-8AD6-5AF803BDD39F}">
  <dimension ref="E1:L74"/>
  <sheetViews>
    <sheetView tabSelected="1" topLeftCell="B1" zoomScale="124" zoomScaleNormal="124" workbookViewId="0">
      <selection activeCell="E3" sqref="E3:L3"/>
    </sheetView>
  </sheetViews>
  <sheetFormatPr defaultRowHeight="14.4" x14ac:dyDescent="0.3"/>
  <cols>
    <col min="5" max="5" width="9.33203125" bestFit="1" customWidth="1"/>
    <col min="6" max="6" width="22" customWidth="1"/>
    <col min="8" max="9" width="9.33203125" bestFit="1" customWidth="1"/>
    <col min="10" max="10" width="17.44140625" bestFit="1" customWidth="1"/>
    <col min="11" max="11" width="16.6640625" bestFit="1" customWidth="1"/>
    <col min="12" max="12" width="23" bestFit="1" customWidth="1"/>
  </cols>
  <sheetData>
    <row r="1" spans="5:12" x14ac:dyDescent="0.3">
      <c r="E1" s="2"/>
      <c r="F1" s="2"/>
      <c r="G1" s="2"/>
      <c r="H1" s="2"/>
      <c r="I1" s="2"/>
      <c r="J1" s="2"/>
      <c r="K1" s="2"/>
      <c r="L1" s="2"/>
    </row>
    <row r="2" spans="5:12" ht="15" thickBot="1" x14ac:dyDescent="0.35">
      <c r="E2" s="2"/>
      <c r="F2" s="2"/>
      <c r="G2" s="2"/>
      <c r="H2" s="2"/>
      <c r="I2" s="2"/>
      <c r="J2" s="2"/>
      <c r="K2" s="2"/>
      <c r="L2" s="2"/>
    </row>
    <row r="3" spans="5:12" ht="15" thickBot="1" x14ac:dyDescent="0.35">
      <c r="E3" s="40" t="s">
        <v>88</v>
      </c>
      <c r="F3" s="41"/>
      <c r="G3" s="41"/>
      <c r="H3" s="41"/>
      <c r="I3" s="41"/>
      <c r="J3" s="41"/>
      <c r="K3" s="41"/>
      <c r="L3" s="42"/>
    </row>
    <row r="4" spans="5:12" ht="30.6" x14ac:dyDescent="0.3">
      <c r="E4" s="32" t="s">
        <v>1</v>
      </c>
      <c r="F4" s="32" t="s">
        <v>2</v>
      </c>
      <c r="G4" s="32" t="s">
        <v>3</v>
      </c>
      <c r="H4" s="32" t="s">
        <v>17</v>
      </c>
      <c r="I4" s="6" t="s">
        <v>4</v>
      </c>
      <c r="J4" s="22" t="s">
        <v>18</v>
      </c>
      <c r="K4" s="22" t="s">
        <v>6</v>
      </c>
      <c r="L4" s="22" t="s">
        <v>19</v>
      </c>
    </row>
    <row r="5" spans="5:12" ht="15" thickBot="1" x14ac:dyDescent="0.35">
      <c r="E5" s="33"/>
      <c r="F5" s="33"/>
      <c r="G5" s="33"/>
      <c r="H5" s="33"/>
      <c r="I5" s="7" t="s">
        <v>5</v>
      </c>
      <c r="J5" s="23"/>
      <c r="K5" s="23"/>
      <c r="L5" s="23"/>
    </row>
    <row r="6" spans="5:12" ht="15" thickBot="1" x14ac:dyDescent="0.35">
      <c r="E6" s="8"/>
      <c r="F6" s="9" t="s">
        <v>20</v>
      </c>
      <c r="G6" s="10"/>
      <c r="H6" s="10"/>
      <c r="I6" s="10"/>
      <c r="J6" s="10"/>
      <c r="K6" s="10"/>
      <c r="L6" s="10"/>
    </row>
    <row r="7" spans="5:12" ht="15" thickBot="1" x14ac:dyDescent="0.35">
      <c r="E7" s="11">
        <v>1</v>
      </c>
      <c r="F7" s="12" t="s">
        <v>16</v>
      </c>
      <c r="G7" s="10" t="s">
        <v>7</v>
      </c>
      <c r="H7" s="13">
        <v>60</v>
      </c>
      <c r="I7" s="10"/>
      <c r="J7" s="10"/>
      <c r="K7" s="14"/>
      <c r="L7" s="10"/>
    </row>
    <row r="8" spans="5:12" ht="54.6" thickBot="1" x14ac:dyDescent="0.35">
      <c r="E8" s="11">
        <v>2</v>
      </c>
      <c r="F8" s="12" t="s">
        <v>21</v>
      </c>
      <c r="G8" s="10" t="s">
        <v>7</v>
      </c>
      <c r="H8" s="13">
        <v>60</v>
      </c>
      <c r="I8" s="10"/>
      <c r="J8" s="10"/>
      <c r="K8" s="10"/>
      <c r="L8" s="10"/>
    </row>
    <row r="9" spans="5:12" ht="54.6" thickBot="1" x14ac:dyDescent="0.35">
      <c r="E9" s="11">
        <v>3</v>
      </c>
      <c r="F9" s="12" t="s">
        <v>22</v>
      </c>
      <c r="G9" s="10" t="s">
        <v>7</v>
      </c>
      <c r="H9" s="13">
        <v>40</v>
      </c>
      <c r="I9" s="10"/>
      <c r="J9" s="10"/>
      <c r="K9" s="10"/>
      <c r="L9" s="10"/>
    </row>
    <row r="10" spans="5:12" ht="54.6" thickBot="1" x14ac:dyDescent="0.35">
      <c r="E10" s="11">
        <v>4</v>
      </c>
      <c r="F10" s="12" t="s">
        <v>23</v>
      </c>
      <c r="G10" s="10" t="s">
        <v>7</v>
      </c>
      <c r="H10" s="13">
        <v>50</v>
      </c>
      <c r="I10" s="10"/>
      <c r="J10" s="10"/>
      <c r="K10" s="10"/>
      <c r="L10" s="10"/>
    </row>
    <row r="11" spans="5:12" ht="54.6" thickBot="1" x14ac:dyDescent="0.35">
      <c r="E11" s="11">
        <v>5</v>
      </c>
      <c r="F11" s="12" t="s">
        <v>24</v>
      </c>
      <c r="G11" s="10" t="s">
        <v>7</v>
      </c>
      <c r="H11" s="13">
        <v>30</v>
      </c>
      <c r="I11" s="10"/>
      <c r="J11" s="10"/>
      <c r="K11" s="10"/>
      <c r="L11" s="10"/>
    </row>
    <row r="12" spans="5:12" ht="43.8" thickBot="1" x14ac:dyDescent="0.35">
      <c r="E12" s="11">
        <v>6</v>
      </c>
      <c r="F12" s="12" t="s">
        <v>25</v>
      </c>
      <c r="G12" s="10" t="s">
        <v>7</v>
      </c>
      <c r="H12" s="13">
        <v>30</v>
      </c>
      <c r="I12" s="10"/>
      <c r="J12" s="10"/>
      <c r="K12" s="10"/>
      <c r="L12" s="10"/>
    </row>
    <row r="13" spans="5:12" ht="54.6" thickBot="1" x14ac:dyDescent="0.35">
      <c r="E13" s="11">
        <v>7</v>
      </c>
      <c r="F13" s="12" t="s">
        <v>26</v>
      </c>
      <c r="G13" s="10" t="s">
        <v>7</v>
      </c>
      <c r="H13" s="13">
        <v>50</v>
      </c>
      <c r="I13" s="10"/>
      <c r="J13" s="10"/>
      <c r="K13" s="10"/>
      <c r="L13" s="10"/>
    </row>
    <row r="14" spans="5:12" ht="54.6" thickBot="1" x14ac:dyDescent="0.35">
      <c r="E14" s="11">
        <v>8</v>
      </c>
      <c r="F14" s="12" t="s">
        <v>27</v>
      </c>
      <c r="G14" s="10" t="s">
        <v>7</v>
      </c>
      <c r="H14" s="13">
        <v>50</v>
      </c>
      <c r="I14" s="10"/>
      <c r="J14" s="10"/>
      <c r="K14" s="10"/>
      <c r="L14" s="10"/>
    </row>
    <row r="15" spans="5:12" ht="15" thickBot="1" x14ac:dyDescent="0.35">
      <c r="E15" s="11">
        <v>9</v>
      </c>
      <c r="F15" s="12" t="s">
        <v>8</v>
      </c>
      <c r="G15" s="10" t="s">
        <v>7</v>
      </c>
      <c r="H15" s="13">
        <v>30</v>
      </c>
      <c r="I15" s="10"/>
      <c r="J15" s="10"/>
      <c r="K15" s="10"/>
      <c r="L15" s="10"/>
    </row>
    <row r="16" spans="5:12" ht="15" thickBot="1" x14ac:dyDescent="0.35">
      <c r="E16" s="11">
        <v>10</v>
      </c>
      <c r="F16" s="12" t="s">
        <v>9</v>
      </c>
      <c r="G16" s="10" t="s">
        <v>7</v>
      </c>
      <c r="H16" s="13">
        <v>30</v>
      </c>
      <c r="I16" s="10"/>
      <c r="J16" s="10"/>
      <c r="K16" s="10"/>
      <c r="L16" s="10"/>
    </row>
    <row r="17" spans="5:12" ht="33" thickBot="1" x14ac:dyDescent="0.35">
      <c r="E17" s="11">
        <v>11</v>
      </c>
      <c r="F17" s="12" t="s">
        <v>28</v>
      </c>
      <c r="G17" s="10" t="s">
        <v>7</v>
      </c>
      <c r="H17" s="13">
        <v>30</v>
      </c>
      <c r="I17" s="10"/>
      <c r="J17" s="10"/>
      <c r="K17" s="10"/>
      <c r="L17" s="10"/>
    </row>
    <row r="18" spans="5:12" ht="76.2" thickBot="1" x14ac:dyDescent="0.35">
      <c r="E18" s="11">
        <v>12</v>
      </c>
      <c r="F18" s="12" t="s">
        <v>29</v>
      </c>
      <c r="G18" s="10" t="s">
        <v>7</v>
      </c>
      <c r="H18" s="13">
        <v>30</v>
      </c>
      <c r="I18" s="10"/>
      <c r="J18" s="10"/>
      <c r="K18" s="10"/>
      <c r="L18" s="10"/>
    </row>
    <row r="19" spans="5:12" ht="76.2" thickBot="1" x14ac:dyDescent="0.35">
      <c r="E19" s="11">
        <v>13</v>
      </c>
      <c r="F19" s="12" t="s">
        <v>30</v>
      </c>
      <c r="G19" s="10" t="s">
        <v>7</v>
      </c>
      <c r="H19" s="13">
        <v>30</v>
      </c>
      <c r="I19" s="10"/>
      <c r="J19" s="10"/>
      <c r="K19" s="10"/>
      <c r="L19" s="10"/>
    </row>
    <row r="20" spans="5:12" ht="22.2" thickBot="1" x14ac:dyDescent="0.35">
      <c r="E20" s="11">
        <v>14</v>
      </c>
      <c r="F20" s="12" t="s">
        <v>31</v>
      </c>
      <c r="G20" s="10" t="s">
        <v>7</v>
      </c>
      <c r="H20" s="13">
        <v>30</v>
      </c>
      <c r="I20" s="10"/>
      <c r="J20" s="10"/>
      <c r="K20" s="10"/>
      <c r="L20" s="10"/>
    </row>
    <row r="21" spans="5:12" ht="15" thickBot="1" x14ac:dyDescent="0.35">
      <c r="E21" s="11">
        <v>15</v>
      </c>
      <c r="F21" s="12" t="s">
        <v>32</v>
      </c>
      <c r="G21" s="10" t="s">
        <v>7</v>
      </c>
      <c r="H21" s="13">
        <v>30</v>
      </c>
      <c r="I21" s="10"/>
      <c r="J21" s="10"/>
      <c r="K21" s="10"/>
      <c r="L21" s="10"/>
    </row>
    <row r="22" spans="5:12" ht="33" thickBot="1" x14ac:dyDescent="0.35">
      <c r="E22" s="11">
        <v>16</v>
      </c>
      <c r="F22" s="12" t="s">
        <v>33</v>
      </c>
      <c r="G22" s="10" t="s">
        <v>7</v>
      </c>
      <c r="H22" s="13">
        <v>30</v>
      </c>
      <c r="I22" s="10"/>
      <c r="J22" s="10"/>
      <c r="K22" s="10"/>
      <c r="L22" s="10"/>
    </row>
    <row r="23" spans="5:12" ht="15" thickBot="1" x14ac:dyDescent="0.35">
      <c r="E23" s="11">
        <v>17</v>
      </c>
      <c r="F23" s="12" t="s">
        <v>34</v>
      </c>
      <c r="G23" s="10" t="s">
        <v>7</v>
      </c>
      <c r="H23" s="13">
        <v>30</v>
      </c>
      <c r="I23" s="10"/>
      <c r="J23" s="10"/>
      <c r="K23" s="10"/>
      <c r="L23" s="10"/>
    </row>
    <row r="24" spans="5:12" ht="15" thickBot="1" x14ac:dyDescent="0.35">
      <c r="E24" s="11">
        <v>18</v>
      </c>
      <c r="F24" s="12" t="s">
        <v>10</v>
      </c>
      <c r="G24" s="10" t="s">
        <v>7</v>
      </c>
      <c r="H24" s="13">
        <v>30</v>
      </c>
      <c r="I24" s="10"/>
      <c r="J24" s="10"/>
      <c r="K24" s="10"/>
      <c r="L24" s="10"/>
    </row>
    <row r="25" spans="5:12" ht="15" thickBot="1" x14ac:dyDescent="0.35">
      <c r="E25" s="11">
        <v>19</v>
      </c>
      <c r="F25" s="12" t="s">
        <v>35</v>
      </c>
      <c r="G25" s="10" t="s">
        <v>7</v>
      </c>
      <c r="H25" s="13">
        <v>50</v>
      </c>
      <c r="I25" s="10"/>
      <c r="J25" s="10"/>
      <c r="K25" s="10"/>
      <c r="L25" s="10"/>
    </row>
    <row r="26" spans="5:12" ht="54.6" thickBot="1" x14ac:dyDescent="0.35">
      <c r="E26" s="11">
        <v>20</v>
      </c>
      <c r="F26" s="12" t="s">
        <v>36</v>
      </c>
      <c r="G26" s="10" t="s">
        <v>7</v>
      </c>
      <c r="H26" s="13">
        <v>20</v>
      </c>
      <c r="I26" s="10"/>
      <c r="J26" s="10"/>
      <c r="K26" s="10"/>
      <c r="L26" s="10"/>
    </row>
    <row r="27" spans="5:12" ht="76.2" thickBot="1" x14ac:dyDescent="0.35">
      <c r="E27" s="11">
        <v>21</v>
      </c>
      <c r="F27" s="12" t="s">
        <v>37</v>
      </c>
      <c r="G27" s="10" t="s">
        <v>7</v>
      </c>
      <c r="H27" s="13">
        <v>50</v>
      </c>
      <c r="I27" s="10"/>
      <c r="J27" s="10"/>
      <c r="K27" s="10"/>
      <c r="L27" s="10"/>
    </row>
    <row r="28" spans="5:12" ht="33" thickBot="1" x14ac:dyDescent="0.35">
      <c r="E28" s="11">
        <v>22</v>
      </c>
      <c r="F28" s="12" t="s">
        <v>38</v>
      </c>
      <c r="G28" s="10" t="s">
        <v>7</v>
      </c>
      <c r="H28" s="13">
        <v>10</v>
      </c>
      <c r="I28" s="10"/>
      <c r="J28" s="10"/>
      <c r="K28" s="10"/>
      <c r="L28" s="10"/>
    </row>
    <row r="29" spans="5:12" ht="65.400000000000006" thickBot="1" x14ac:dyDescent="0.35">
      <c r="E29" s="11">
        <v>23</v>
      </c>
      <c r="F29" s="12" t="s">
        <v>39</v>
      </c>
      <c r="G29" s="10" t="s">
        <v>7</v>
      </c>
      <c r="H29" s="13">
        <v>20</v>
      </c>
      <c r="I29" s="10"/>
      <c r="J29" s="10"/>
      <c r="K29" s="10"/>
      <c r="L29" s="10"/>
    </row>
    <row r="30" spans="5:12" ht="15" thickBot="1" x14ac:dyDescent="0.35">
      <c r="E30" s="11">
        <v>24</v>
      </c>
      <c r="F30" s="12" t="s">
        <v>40</v>
      </c>
      <c r="G30" s="10" t="s">
        <v>7</v>
      </c>
      <c r="H30" s="13">
        <v>20</v>
      </c>
      <c r="I30" s="10"/>
      <c r="J30" s="10"/>
      <c r="K30" s="10"/>
      <c r="L30" s="10"/>
    </row>
    <row r="31" spans="5:12" ht="15" thickBot="1" x14ac:dyDescent="0.35">
      <c r="E31" s="11">
        <v>25</v>
      </c>
      <c r="F31" s="12" t="s">
        <v>41</v>
      </c>
      <c r="G31" s="10" t="s">
        <v>7</v>
      </c>
      <c r="H31" s="13">
        <v>20</v>
      </c>
      <c r="I31" s="10"/>
      <c r="J31" s="10"/>
      <c r="K31" s="10"/>
      <c r="L31" s="10"/>
    </row>
    <row r="32" spans="5:12" ht="54.6" thickBot="1" x14ac:dyDescent="0.35">
      <c r="E32" s="11">
        <v>26</v>
      </c>
      <c r="F32" s="12" t="s">
        <v>87</v>
      </c>
      <c r="G32" s="10" t="s">
        <v>7</v>
      </c>
      <c r="H32" s="13">
        <v>400</v>
      </c>
      <c r="I32" s="10"/>
      <c r="J32" s="10"/>
      <c r="K32" s="10"/>
      <c r="L32" s="10"/>
    </row>
    <row r="33" spans="5:12" ht="22.2" thickBot="1" x14ac:dyDescent="0.35">
      <c r="E33" s="11">
        <v>27</v>
      </c>
      <c r="F33" s="12" t="s">
        <v>43</v>
      </c>
      <c r="G33" s="10" t="s">
        <v>7</v>
      </c>
      <c r="H33" s="13">
        <v>50</v>
      </c>
      <c r="I33" s="10"/>
      <c r="J33" s="10"/>
      <c r="K33" s="10"/>
      <c r="L33" s="10"/>
    </row>
    <row r="34" spans="5:12" ht="33" thickBot="1" x14ac:dyDescent="0.35">
      <c r="E34" s="11">
        <v>28</v>
      </c>
      <c r="F34" s="12" t="s">
        <v>44</v>
      </c>
      <c r="G34" s="10" t="s">
        <v>7</v>
      </c>
      <c r="H34" s="13">
        <v>20</v>
      </c>
      <c r="I34" s="10"/>
      <c r="J34" s="10"/>
      <c r="K34" s="10"/>
      <c r="L34" s="10"/>
    </row>
    <row r="35" spans="5:12" ht="54.6" thickBot="1" x14ac:dyDescent="0.35">
      <c r="E35" s="11">
        <v>29</v>
      </c>
      <c r="F35" s="12" t="s">
        <v>45</v>
      </c>
      <c r="G35" s="10" t="s">
        <v>7</v>
      </c>
      <c r="H35" s="13">
        <v>100</v>
      </c>
      <c r="I35" s="10"/>
      <c r="J35" s="10"/>
      <c r="K35" s="10"/>
      <c r="L35" s="10"/>
    </row>
    <row r="36" spans="5:12" ht="43.8" thickBot="1" x14ac:dyDescent="0.35">
      <c r="E36" s="11">
        <v>30</v>
      </c>
      <c r="F36" s="12" t="s">
        <v>46</v>
      </c>
      <c r="G36" s="10" t="s">
        <v>7</v>
      </c>
      <c r="H36" s="13">
        <v>50</v>
      </c>
      <c r="I36" s="10"/>
      <c r="J36" s="10"/>
      <c r="K36" s="10"/>
      <c r="L36" s="10"/>
    </row>
    <row r="37" spans="5:12" ht="33" thickBot="1" x14ac:dyDescent="0.35">
      <c r="E37" s="11">
        <v>31</v>
      </c>
      <c r="F37" s="12" t="s">
        <v>47</v>
      </c>
      <c r="G37" s="10" t="s">
        <v>7</v>
      </c>
      <c r="H37" s="13">
        <v>50</v>
      </c>
      <c r="I37" s="10"/>
      <c r="J37" s="10"/>
      <c r="K37" s="10"/>
      <c r="L37" s="10"/>
    </row>
    <row r="38" spans="5:12" ht="54.6" thickBot="1" x14ac:dyDescent="0.35">
      <c r="E38" s="11">
        <v>32</v>
      </c>
      <c r="F38" s="12" t="s">
        <v>48</v>
      </c>
      <c r="G38" s="10" t="s">
        <v>7</v>
      </c>
      <c r="H38" s="13">
        <v>50</v>
      </c>
      <c r="I38" s="10"/>
      <c r="J38" s="10"/>
      <c r="K38" s="10"/>
      <c r="L38" s="10"/>
    </row>
    <row r="39" spans="5:12" ht="76.2" thickBot="1" x14ac:dyDescent="0.35">
      <c r="E39" s="11">
        <v>33</v>
      </c>
      <c r="F39" s="12" t="s">
        <v>49</v>
      </c>
      <c r="G39" s="10" t="s">
        <v>7</v>
      </c>
      <c r="H39" s="13">
        <v>50</v>
      </c>
      <c r="I39" s="10"/>
      <c r="J39" s="10"/>
      <c r="K39" s="10"/>
      <c r="L39" s="10"/>
    </row>
    <row r="40" spans="5:12" ht="76.2" thickBot="1" x14ac:dyDescent="0.35">
      <c r="E40" s="11">
        <v>34</v>
      </c>
      <c r="F40" s="12" t="s">
        <v>50</v>
      </c>
      <c r="G40" s="10" t="s">
        <v>7</v>
      </c>
      <c r="H40" s="13">
        <v>20</v>
      </c>
      <c r="I40" s="10"/>
      <c r="J40" s="10"/>
      <c r="K40" s="10"/>
      <c r="L40" s="10"/>
    </row>
    <row r="41" spans="5:12" ht="65.400000000000006" thickBot="1" x14ac:dyDescent="0.35">
      <c r="E41" s="11">
        <v>35</v>
      </c>
      <c r="F41" s="12" t="s">
        <v>51</v>
      </c>
      <c r="G41" s="10" t="s">
        <v>7</v>
      </c>
      <c r="H41" s="13">
        <v>50</v>
      </c>
      <c r="I41" s="10"/>
      <c r="J41" s="10"/>
      <c r="K41" s="10"/>
      <c r="L41" s="10"/>
    </row>
    <row r="42" spans="5:12" ht="33" thickBot="1" x14ac:dyDescent="0.35">
      <c r="E42" s="11">
        <v>36</v>
      </c>
      <c r="F42" s="12" t="s">
        <v>52</v>
      </c>
      <c r="G42" s="10" t="s">
        <v>7</v>
      </c>
      <c r="H42" s="13">
        <v>20</v>
      </c>
      <c r="I42" s="10"/>
      <c r="J42" s="10"/>
      <c r="K42" s="10"/>
      <c r="L42" s="10"/>
    </row>
    <row r="43" spans="5:12" ht="54.6" thickBot="1" x14ac:dyDescent="0.35">
      <c r="E43" s="11">
        <v>37</v>
      </c>
      <c r="F43" s="12" t="s">
        <v>53</v>
      </c>
      <c r="G43" s="10" t="s">
        <v>7</v>
      </c>
      <c r="H43" s="13">
        <v>30</v>
      </c>
      <c r="I43" s="10"/>
      <c r="J43" s="10"/>
      <c r="K43" s="10"/>
      <c r="L43" s="10"/>
    </row>
    <row r="44" spans="5:12" ht="15" thickBot="1" x14ac:dyDescent="0.35">
      <c r="E44" s="11">
        <v>38</v>
      </c>
      <c r="F44" s="12" t="s">
        <v>11</v>
      </c>
      <c r="G44" s="10" t="s">
        <v>7</v>
      </c>
      <c r="H44" s="13">
        <v>20</v>
      </c>
      <c r="I44" s="10"/>
      <c r="J44" s="10"/>
      <c r="K44" s="10"/>
      <c r="L44" s="10"/>
    </row>
    <row r="45" spans="5:12" ht="22.2" thickBot="1" x14ac:dyDescent="0.35">
      <c r="E45" s="11">
        <v>39</v>
      </c>
      <c r="F45" s="12" t="s">
        <v>80</v>
      </c>
      <c r="G45" s="10" t="s">
        <v>7</v>
      </c>
      <c r="H45" s="13">
        <v>20</v>
      </c>
      <c r="I45" s="10"/>
      <c r="J45" s="10"/>
      <c r="K45" s="10"/>
      <c r="L45" s="10"/>
    </row>
    <row r="46" spans="5:12" ht="43.8" thickBot="1" x14ac:dyDescent="0.35">
      <c r="E46" s="11">
        <v>40</v>
      </c>
      <c r="F46" s="12" t="s">
        <v>83</v>
      </c>
      <c r="G46" s="10" t="s">
        <v>7</v>
      </c>
      <c r="H46" s="13">
        <v>50</v>
      </c>
      <c r="I46" s="10"/>
      <c r="J46" s="10"/>
      <c r="K46" s="10"/>
      <c r="L46" s="10"/>
    </row>
    <row r="47" spans="5:12" ht="22.2" thickBot="1" x14ac:dyDescent="0.35">
      <c r="E47" s="11">
        <v>41</v>
      </c>
      <c r="F47" s="12" t="s">
        <v>84</v>
      </c>
      <c r="G47" s="10" t="s">
        <v>7</v>
      </c>
      <c r="H47" s="13">
        <v>100</v>
      </c>
      <c r="I47" s="10"/>
      <c r="J47" s="10"/>
      <c r="K47" s="10"/>
      <c r="L47" s="10"/>
    </row>
    <row r="48" spans="5:12" ht="65.400000000000006" thickBot="1" x14ac:dyDescent="0.35">
      <c r="E48" s="11">
        <v>42</v>
      </c>
      <c r="F48" s="12" t="s">
        <v>56</v>
      </c>
      <c r="G48" s="10" t="s">
        <v>7</v>
      </c>
      <c r="H48" s="13">
        <v>600</v>
      </c>
      <c r="I48" s="10"/>
      <c r="J48" s="10"/>
      <c r="K48" s="10"/>
      <c r="L48" s="10"/>
    </row>
    <row r="49" spans="5:12" ht="43.8" thickBot="1" x14ac:dyDescent="0.35">
      <c r="E49" s="11">
        <v>43</v>
      </c>
      <c r="F49" s="12" t="s">
        <v>85</v>
      </c>
      <c r="G49" s="10" t="s">
        <v>7</v>
      </c>
      <c r="H49" s="13">
        <v>10</v>
      </c>
      <c r="I49" s="10"/>
      <c r="J49" s="10"/>
      <c r="K49" s="10"/>
      <c r="L49" s="10"/>
    </row>
    <row r="50" spans="5:12" ht="22.2" thickBot="1" x14ac:dyDescent="0.35">
      <c r="E50" s="11">
        <v>45</v>
      </c>
      <c r="F50" s="12" t="s">
        <v>58</v>
      </c>
      <c r="G50" s="10" t="s">
        <v>7</v>
      </c>
      <c r="H50" s="13">
        <v>700</v>
      </c>
      <c r="I50" s="10"/>
      <c r="J50" s="10"/>
      <c r="K50" s="10"/>
      <c r="L50" s="10"/>
    </row>
    <row r="51" spans="5:12" ht="65.400000000000006" thickBot="1" x14ac:dyDescent="0.35">
      <c r="E51" s="11">
        <v>46</v>
      </c>
      <c r="F51" s="12" t="s">
        <v>59</v>
      </c>
      <c r="G51" s="10" t="s">
        <v>7</v>
      </c>
      <c r="H51" s="13">
        <v>50</v>
      </c>
      <c r="I51" s="10"/>
      <c r="J51" s="10"/>
      <c r="K51" s="10"/>
      <c r="L51" s="10"/>
    </row>
    <row r="52" spans="5:12" ht="33" thickBot="1" x14ac:dyDescent="0.35">
      <c r="E52" s="11">
        <v>47</v>
      </c>
      <c r="F52" s="12" t="s">
        <v>60</v>
      </c>
      <c r="G52" s="10" t="s">
        <v>7</v>
      </c>
      <c r="H52" s="13">
        <v>50</v>
      </c>
      <c r="I52" s="10"/>
      <c r="J52" s="10"/>
      <c r="K52" s="10"/>
      <c r="L52" s="10"/>
    </row>
    <row r="53" spans="5:12" ht="33" thickBot="1" x14ac:dyDescent="0.35">
      <c r="E53" s="11">
        <v>48</v>
      </c>
      <c r="F53" s="12" t="s">
        <v>78</v>
      </c>
      <c r="G53" s="10" t="s">
        <v>7</v>
      </c>
      <c r="H53" s="13">
        <v>100</v>
      </c>
      <c r="I53" s="10"/>
      <c r="J53" s="10"/>
      <c r="K53" s="10"/>
      <c r="L53" s="10"/>
    </row>
    <row r="54" spans="5:12" ht="22.2" thickBot="1" x14ac:dyDescent="0.35">
      <c r="E54" s="11">
        <v>49</v>
      </c>
      <c r="F54" s="12" t="s">
        <v>61</v>
      </c>
      <c r="G54" s="10" t="s">
        <v>7</v>
      </c>
      <c r="H54" s="13">
        <v>950</v>
      </c>
      <c r="I54" s="10"/>
      <c r="J54" s="10"/>
      <c r="K54" s="10"/>
      <c r="L54" s="10"/>
    </row>
    <row r="55" spans="5:12" ht="33" thickBot="1" x14ac:dyDescent="0.35">
      <c r="E55" s="11">
        <v>50</v>
      </c>
      <c r="F55" s="12" t="s">
        <v>62</v>
      </c>
      <c r="G55" s="10" t="s">
        <v>7</v>
      </c>
      <c r="H55" s="13">
        <v>250</v>
      </c>
      <c r="I55" s="10"/>
      <c r="J55" s="10"/>
      <c r="K55" s="10"/>
      <c r="L55" s="10"/>
    </row>
    <row r="56" spans="5:12" ht="43.8" thickBot="1" x14ac:dyDescent="0.35">
      <c r="E56" s="11">
        <v>50</v>
      </c>
      <c r="F56" s="12" t="s">
        <v>82</v>
      </c>
      <c r="G56" s="10" t="s">
        <v>7</v>
      </c>
      <c r="H56" s="13">
        <v>250</v>
      </c>
      <c r="I56" s="10"/>
      <c r="J56" s="10"/>
      <c r="K56" s="10"/>
      <c r="L56" s="10"/>
    </row>
    <row r="57" spans="5:12" ht="33" thickBot="1" x14ac:dyDescent="0.35">
      <c r="E57" s="11">
        <v>51</v>
      </c>
      <c r="F57" s="12" t="s">
        <v>64</v>
      </c>
      <c r="G57" s="10" t="s">
        <v>7</v>
      </c>
      <c r="H57" s="13">
        <v>30</v>
      </c>
      <c r="I57" s="10"/>
      <c r="J57" s="10"/>
      <c r="K57" s="10"/>
      <c r="L57" s="10"/>
    </row>
    <row r="58" spans="5:12" ht="54.6" thickBot="1" x14ac:dyDescent="0.35">
      <c r="E58" s="11">
        <v>52</v>
      </c>
      <c r="F58" s="12" t="s">
        <v>65</v>
      </c>
      <c r="G58" s="10" t="s">
        <v>7</v>
      </c>
      <c r="H58" s="13">
        <v>120</v>
      </c>
      <c r="I58" s="10"/>
      <c r="J58" s="10"/>
      <c r="K58" s="10"/>
      <c r="L58" s="10"/>
    </row>
    <row r="59" spans="5:12" ht="33" thickBot="1" x14ac:dyDescent="0.35">
      <c r="E59" s="11">
        <v>53</v>
      </c>
      <c r="F59" s="12" t="s">
        <v>86</v>
      </c>
      <c r="G59" s="10" t="s">
        <v>7</v>
      </c>
      <c r="H59" s="13">
        <v>20</v>
      </c>
      <c r="I59" s="10"/>
      <c r="J59" s="10"/>
      <c r="K59" s="10"/>
      <c r="L59" s="10"/>
    </row>
    <row r="60" spans="5:12" ht="15" thickBot="1" x14ac:dyDescent="0.35">
      <c r="E60" s="11">
        <v>54</v>
      </c>
      <c r="F60" s="12" t="s">
        <v>67</v>
      </c>
      <c r="G60" s="10" t="s">
        <v>7</v>
      </c>
      <c r="H60" s="13">
        <v>70</v>
      </c>
      <c r="I60" s="10"/>
      <c r="J60" s="10"/>
      <c r="K60" s="10"/>
      <c r="L60" s="10"/>
    </row>
    <row r="61" spans="5:12" ht="15" thickBot="1" x14ac:dyDescent="0.35">
      <c r="E61" s="18"/>
      <c r="F61" s="19"/>
      <c r="G61" s="20" t="s">
        <v>7</v>
      </c>
      <c r="H61" s="21"/>
      <c r="I61" s="20"/>
      <c r="J61" s="10"/>
      <c r="K61" s="20"/>
      <c r="L61" s="20"/>
    </row>
    <row r="62" spans="5:12" ht="15" thickBot="1" x14ac:dyDescent="0.35">
      <c r="E62" s="18">
        <v>55</v>
      </c>
      <c r="F62" s="19" t="s">
        <v>81</v>
      </c>
      <c r="G62" s="20"/>
      <c r="H62" s="21">
        <v>50</v>
      </c>
      <c r="I62" s="20"/>
      <c r="J62" s="10"/>
      <c r="K62" s="20"/>
      <c r="L62" s="20"/>
    </row>
    <row r="63" spans="5:12" x14ac:dyDescent="0.3">
      <c r="E63" s="24">
        <v>56</v>
      </c>
      <c r="F63" s="26" t="s">
        <v>13</v>
      </c>
      <c r="G63" s="28" t="s">
        <v>7</v>
      </c>
      <c r="H63" s="24">
        <v>10</v>
      </c>
      <c r="I63" s="28"/>
      <c r="J63" s="30"/>
      <c r="K63" s="28"/>
      <c r="L63" s="28"/>
    </row>
    <row r="64" spans="5:12" ht="15" thickBot="1" x14ac:dyDescent="0.35">
      <c r="E64" s="25"/>
      <c r="F64" s="27"/>
      <c r="G64" s="29"/>
      <c r="H64" s="25"/>
      <c r="I64" s="29"/>
      <c r="J64" s="31"/>
      <c r="K64" s="29"/>
      <c r="L64" s="29"/>
    </row>
    <row r="65" spans="5:12" ht="87" thickBot="1" x14ac:dyDescent="0.35">
      <c r="E65" s="11">
        <v>57</v>
      </c>
      <c r="F65" s="12" t="s">
        <v>69</v>
      </c>
      <c r="G65" s="10" t="s">
        <v>7</v>
      </c>
      <c r="H65" s="13">
        <v>650</v>
      </c>
      <c r="I65" s="10"/>
      <c r="J65" s="10"/>
      <c r="K65" s="10"/>
      <c r="L65" s="10"/>
    </row>
    <row r="66" spans="5:12" ht="87" thickBot="1" x14ac:dyDescent="0.35">
      <c r="E66" s="11">
        <v>58</v>
      </c>
      <c r="F66" s="12" t="s">
        <v>70</v>
      </c>
      <c r="G66" s="10" t="s">
        <v>7</v>
      </c>
      <c r="H66" s="13">
        <v>100</v>
      </c>
      <c r="I66" s="10"/>
      <c r="J66" s="10"/>
      <c r="K66" s="10"/>
      <c r="L66" s="10"/>
    </row>
    <row r="67" spans="5:12" ht="97.8" thickBot="1" x14ac:dyDescent="0.35">
      <c r="E67" s="11">
        <v>59</v>
      </c>
      <c r="F67" s="12" t="s">
        <v>71</v>
      </c>
      <c r="G67" s="10" t="s">
        <v>7</v>
      </c>
      <c r="H67" s="13">
        <v>50</v>
      </c>
      <c r="I67" s="10"/>
      <c r="J67" s="10"/>
      <c r="K67" s="10"/>
      <c r="L67" s="10"/>
    </row>
    <row r="68" spans="5:12" ht="76.2" thickBot="1" x14ac:dyDescent="0.35">
      <c r="E68" s="11">
        <v>60</v>
      </c>
      <c r="F68" s="12" t="s">
        <v>72</v>
      </c>
      <c r="G68" s="10" t="s">
        <v>7</v>
      </c>
      <c r="H68" s="13">
        <v>20</v>
      </c>
      <c r="I68" s="10"/>
      <c r="J68" s="10"/>
      <c r="K68" s="10"/>
      <c r="L68" s="10"/>
    </row>
    <row r="69" spans="5:12" ht="22.2" thickBot="1" x14ac:dyDescent="0.35">
      <c r="E69" s="11">
        <v>61</v>
      </c>
      <c r="F69" s="12" t="s">
        <v>73</v>
      </c>
      <c r="G69" s="10" t="s">
        <v>7</v>
      </c>
      <c r="H69" s="13">
        <v>50</v>
      </c>
      <c r="I69" s="10"/>
      <c r="J69" s="10"/>
      <c r="K69" s="10"/>
      <c r="L69" s="10"/>
    </row>
    <row r="70" spans="5:12" ht="15" thickBot="1" x14ac:dyDescent="0.35">
      <c r="E70" s="11">
        <v>62</v>
      </c>
      <c r="F70" s="12" t="s">
        <v>74</v>
      </c>
      <c r="G70" s="10" t="s">
        <v>7</v>
      </c>
      <c r="H70" s="13">
        <v>10</v>
      </c>
      <c r="I70" s="10"/>
      <c r="J70" s="10"/>
      <c r="K70" s="10"/>
      <c r="L70" s="10"/>
    </row>
    <row r="71" spans="5:12" ht="22.2" thickBot="1" x14ac:dyDescent="0.35">
      <c r="E71" s="11">
        <v>63</v>
      </c>
      <c r="F71" s="12" t="s">
        <v>76</v>
      </c>
      <c r="G71" s="10" t="s">
        <v>14</v>
      </c>
      <c r="H71" s="13">
        <v>20</v>
      </c>
      <c r="I71" s="10"/>
      <c r="J71" s="10"/>
      <c r="K71" s="10"/>
      <c r="L71" s="10"/>
    </row>
    <row r="72" spans="5:12" ht="54.6" thickBot="1" x14ac:dyDescent="0.35">
      <c r="E72" s="11">
        <v>64</v>
      </c>
      <c r="F72" s="12" t="s">
        <v>77</v>
      </c>
      <c r="G72" s="10" t="s">
        <v>7</v>
      </c>
      <c r="H72" s="13">
        <v>20</v>
      </c>
      <c r="I72" s="10"/>
      <c r="J72" s="10"/>
      <c r="K72" s="10"/>
      <c r="L72" s="10"/>
    </row>
    <row r="73" spans="5:12" ht="31.8" thickBot="1" x14ac:dyDescent="0.35">
      <c r="E73" s="8"/>
      <c r="F73" s="10" t="s">
        <v>15</v>
      </c>
      <c r="G73" s="10"/>
      <c r="H73" s="10"/>
      <c r="I73" s="10"/>
      <c r="J73" s="15"/>
      <c r="K73" s="16"/>
      <c r="L73" s="17"/>
    </row>
    <row r="74" spans="5:12" x14ac:dyDescent="0.3">
      <c r="J74" s="20"/>
    </row>
  </sheetData>
  <mergeCells count="16">
    <mergeCell ref="E3:L3"/>
    <mergeCell ref="L4:L5"/>
    <mergeCell ref="E63:E64"/>
    <mergeCell ref="F63:F64"/>
    <mergeCell ref="G63:G64"/>
    <mergeCell ref="H63:H64"/>
    <mergeCell ref="I63:I64"/>
    <mergeCell ref="J63:J64"/>
    <mergeCell ref="K63:K64"/>
    <mergeCell ref="L63:L64"/>
    <mergeCell ref="E4:E5"/>
    <mergeCell ref="F4:F5"/>
    <mergeCell ref="G4:G5"/>
    <mergeCell ref="H4:H5"/>
    <mergeCell ref="J4:J5"/>
    <mergeCell ref="K4:K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BA3D8-3B84-4BAD-8637-1C698FE6DD21}">
  <dimension ref="F3:M74"/>
  <sheetViews>
    <sheetView topLeftCell="A51" workbookViewId="0">
      <selection activeCell="O72" sqref="O72"/>
    </sheetView>
  </sheetViews>
  <sheetFormatPr defaultRowHeight="14.4" x14ac:dyDescent="0.3"/>
  <cols>
    <col min="10" max="10" width="16" customWidth="1"/>
    <col min="11" max="11" width="22.33203125" customWidth="1"/>
    <col min="12" max="12" width="19.44140625" customWidth="1"/>
    <col min="13" max="13" width="23.6640625" customWidth="1"/>
  </cols>
  <sheetData>
    <row r="3" spans="6:13" ht="15" thickBot="1" x14ac:dyDescent="0.35"/>
    <row r="4" spans="6:13" ht="15.6" thickBot="1" x14ac:dyDescent="0.35">
      <c r="F4" s="3"/>
      <c r="G4" s="1" t="s">
        <v>0</v>
      </c>
      <c r="H4" s="4"/>
      <c r="I4" s="4"/>
      <c r="J4" s="5"/>
      <c r="K4" s="5"/>
      <c r="L4" s="5"/>
      <c r="M4" s="5"/>
    </row>
    <row r="5" spans="6:13" x14ac:dyDescent="0.3">
      <c r="F5" s="32" t="s">
        <v>1</v>
      </c>
      <c r="G5" s="32" t="s">
        <v>2</v>
      </c>
      <c r="H5" s="32" t="s">
        <v>3</v>
      </c>
      <c r="I5" s="32" t="s">
        <v>17</v>
      </c>
      <c r="J5" s="6" t="s">
        <v>4</v>
      </c>
      <c r="K5" s="22" t="s">
        <v>18</v>
      </c>
      <c r="L5" s="22" t="s">
        <v>6</v>
      </c>
      <c r="M5" s="22" t="s">
        <v>19</v>
      </c>
    </row>
    <row r="6" spans="6:13" ht="15" thickBot="1" x14ac:dyDescent="0.35">
      <c r="F6" s="33"/>
      <c r="G6" s="33"/>
      <c r="H6" s="33"/>
      <c r="I6" s="33"/>
      <c r="J6" s="7" t="s">
        <v>5</v>
      </c>
      <c r="K6" s="23"/>
      <c r="L6" s="23"/>
      <c r="M6" s="23"/>
    </row>
    <row r="7" spans="6:13" ht="15" thickBot="1" x14ac:dyDescent="0.35">
      <c r="F7" s="8"/>
      <c r="G7" s="9" t="s">
        <v>20</v>
      </c>
      <c r="H7" s="10"/>
      <c r="I7" s="10"/>
      <c r="J7" s="10"/>
      <c r="K7" s="10"/>
      <c r="L7" s="10"/>
      <c r="M7" s="10"/>
    </row>
    <row r="8" spans="6:13" ht="22.2" thickBot="1" x14ac:dyDescent="0.35">
      <c r="F8" s="11">
        <v>1</v>
      </c>
      <c r="G8" s="12" t="s">
        <v>16</v>
      </c>
      <c r="H8" s="10" t="s">
        <v>7</v>
      </c>
      <c r="I8" s="13">
        <v>200</v>
      </c>
      <c r="J8" s="10">
        <v>17.5</v>
      </c>
      <c r="K8" s="10">
        <f>I8*J8</f>
        <v>3500</v>
      </c>
      <c r="L8" s="14">
        <v>0.05</v>
      </c>
      <c r="M8" s="10"/>
    </row>
    <row r="9" spans="6:13" ht="162.6" thickBot="1" x14ac:dyDescent="0.35">
      <c r="F9" s="11">
        <v>2</v>
      </c>
      <c r="G9" s="12" t="s">
        <v>21</v>
      </c>
      <c r="H9" s="10" t="s">
        <v>7</v>
      </c>
      <c r="I9" s="13">
        <v>150</v>
      </c>
      <c r="J9" s="10">
        <v>22.4</v>
      </c>
      <c r="K9" s="10">
        <f t="shared" ref="K9:K44" si="0">I9*J9</f>
        <v>3360</v>
      </c>
      <c r="L9" s="10"/>
      <c r="M9" s="10"/>
    </row>
    <row r="10" spans="6:13" ht="151.80000000000001" thickBot="1" x14ac:dyDescent="0.35">
      <c r="F10" s="11">
        <v>3</v>
      </c>
      <c r="G10" s="12" t="s">
        <v>22</v>
      </c>
      <c r="H10" s="10" t="s">
        <v>7</v>
      </c>
      <c r="I10" s="13">
        <v>50</v>
      </c>
      <c r="J10" s="10">
        <v>21.3</v>
      </c>
      <c r="K10" s="10">
        <f t="shared" si="0"/>
        <v>1065</v>
      </c>
      <c r="L10" s="10"/>
      <c r="M10" s="10"/>
    </row>
    <row r="11" spans="6:13" ht="151.80000000000001" thickBot="1" x14ac:dyDescent="0.35">
      <c r="F11" s="11">
        <v>4</v>
      </c>
      <c r="G11" s="12" t="s">
        <v>23</v>
      </c>
      <c r="H11" s="10" t="s">
        <v>7</v>
      </c>
      <c r="I11" s="13">
        <v>100</v>
      </c>
      <c r="J11" s="10">
        <v>20.3</v>
      </c>
      <c r="K11" s="10">
        <f t="shared" si="0"/>
        <v>2030</v>
      </c>
      <c r="L11" s="10"/>
      <c r="M11" s="10"/>
    </row>
    <row r="12" spans="6:13" ht="141" thickBot="1" x14ac:dyDescent="0.35">
      <c r="F12" s="11">
        <v>5</v>
      </c>
      <c r="G12" s="12" t="s">
        <v>24</v>
      </c>
      <c r="H12" s="10" t="s">
        <v>7</v>
      </c>
      <c r="I12" s="13">
        <v>50</v>
      </c>
      <c r="J12" s="10">
        <v>21.3</v>
      </c>
      <c r="K12" s="10">
        <f t="shared" si="0"/>
        <v>1065</v>
      </c>
      <c r="L12" s="10"/>
      <c r="M12" s="10"/>
    </row>
    <row r="13" spans="6:13" ht="119.4" thickBot="1" x14ac:dyDescent="0.35">
      <c r="F13" s="11">
        <v>6</v>
      </c>
      <c r="G13" s="12" t="s">
        <v>25</v>
      </c>
      <c r="H13" s="10" t="s">
        <v>7</v>
      </c>
      <c r="I13" s="13">
        <v>50</v>
      </c>
      <c r="J13" s="10">
        <v>18</v>
      </c>
      <c r="K13" s="10">
        <f t="shared" si="0"/>
        <v>900</v>
      </c>
      <c r="L13" s="10"/>
      <c r="M13" s="10"/>
    </row>
    <row r="14" spans="6:13" ht="119.4" thickBot="1" x14ac:dyDescent="0.35">
      <c r="F14" s="11">
        <v>7</v>
      </c>
      <c r="G14" s="12" t="s">
        <v>26</v>
      </c>
      <c r="H14" s="10" t="s">
        <v>7</v>
      </c>
      <c r="I14" s="13">
        <v>100</v>
      </c>
      <c r="J14" s="10">
        <v>19</v>
      </c>
      <c r="K14" s="10">
        <f t="shared" si="0"/>
        <v>1900</v>
      </c>
      <c r="L14" s="10"/>
      <c r="M14" s="10"/>
    </row>
    <row r="15" spans="6:13" ht="119.4" thickBot="1" x14ac:dyDescent="0.35">
      <c r="F15" s="11">
        <v>8</v>
      </c>
      <c r="G15" s="12" t="s">
        <v>27</v>
      </c>
      <c r="H15" s="10" t="s">
        <v>7</v>
      </c>
      <c r="I15" s="13">
        <v>100</v>
      </c>
      <c r="J15" s="10">
        <v>20.3</v>
      </c>
      <c r="K15" s="10">
        <f t="shared" si="0"/>
        <v>2030</v>
      </c>
      <c r="L15" s="10"/>
      <c r="M15" s="10"/>
    </row>
    <row r="16" spans="6:13" ht="33" thickBot="1" x14ac:dyDescent="0.35">
      <c r="F16" s="11">
        <v>9</v>
      </c>
      <c r="G16" s="12" t="s">
        <v>8</v>
      </c>
      <c r="H16" s="10" t="s">
        <v>7</v>
      </c>
      <c r="I16" s="13">
        <v>50</v>
      </c>
      <c r="J16" s="10">
        <v>16</v>
      </c>
      <c r="K16" s="10">
        <f t="shared" si="0"/>
        <v>800</v>
      </c>
      <c r="L16" s="10"/>
      <c r="M16" s="10"/>
    </row>
    <row r="17" spans="6:13" ht="22.2" thickBot="1" x14ac:dyDescent="0.35">
      <c r="F17" s="11">
        <v>10</v>
      </c>
      <c r="G17" s="12" t="s">
        <v>9</v>
      </c>
      <c r="H17" s="10" t="s">
        <v>7</v>
      </c>
      <c r="I17" s="13">
        <v>50</v>
      </c>
      <c r="J17" s="10">
        <v>11.7</v>
      </c>
      <c r="K17" s="10">
        <f t="shared" si="0"/>
        <v>585</v>
      </c>
      <c r="L17" s="10"/>
      <c r="M17" s="10"/>
    </row>
    <row r="18" spans="6:13" ht="87" thickBot="1" x14ac:dyDescent="0.35">
      <c r="F18" s="11">
        <v>11</v>
      </c>
      <c r="G18" s="12" t="s">
        <v>28</v>
      </c>
      <c r="H18" s="10" t="s">
        <v>7</v>
      </c>
      <c r="I18" s="13">
        <v>50</v>
      </c>
      <c r="J18" s="10">
        <v>38</v>
      </c>
      <c r="K18" s="10">
        <f t="shared" si="0"/>
        <v>1900</v>
      </c>
      <c r="L18" s="10"/>
      <c r="M18" s="10"/>
    </row>
    <row r="19" spans="6:13" ht="184.2" thickBot="1" x14ac:dyDescent="0.35">
      <c r="F19" s="11">
        <v>12</v>
      </c>
      <c r="G19" s="12" t="s">
        <v>29</v>
      </c>
      <c r="H19" s="10" t="s">
        <v>7</v>
      </c>
      <c r="I19" s="13">
        <v>50</v>
      </c>
      <c r="J19" s="10">
        <v>27.8</v>
      </c>
      <c r="K19" s="10">
        <f t="shared" si="0"/>
        <v>1390</v>
      </c>
      <c r="L19" s="10"/>
      <c r="M19" s="10"/>
    </row>
    <row r="20" spans="6:13" ht="184.2" thickBot="1" x14ac:dyDescent="0.35">
      <c r="F20" s="11">
        <v>13</v>
      </c>
      <c r="G20" s="12" t="s">
        <v>30</v>
      </c>
      <c r="H20" s="10" t="s">
        <v>7</v>
      </c>
      <c r="I20" s="13">
        <v>50</v>
      </c>
      <c r="J20" s="10">
        <v>15</v>
      </c>
      <c r="K20" s="10">
        <f t="shared" si="0"/>
        <v>750</v>
      </c>
      <c r="L20" s="10"/>
      <c r="M20" s="10"/>
    </row>
    <row r="21" spans="6:13" ht="76.2" thickBot="1" x14ac:dyDescent="0.35">
      <c r="F21" s="11">
        <v>14</v>
      </c>
      <c r="G21" s="12" t="s">
        <v>31</v>
      </c>
      <c r="H21" s="10" t="s">
        <v>7</v>
      </c>
      <c r="I21" s="13">
        <v>50</v>
      </c>
      <c r="J21" s="10">
        <v>15</v>
      </c>
      <c r="K21" s="10">
        <f t="shared" si="0"/>
        <v>750</v>
      </c>
      <c r="L21" s="10"/>
      <c r="M21" s="10"/>
    </row>
    <row r="22" spans="6:13" ht="33" thickBot="1" x14ac:dyDescent="0.35">
      <c r="F22" s="11">
        <v>15</v>
      </c>
      <c r="G22" s="12" t="s">
        <v>32</v>
      </c>
      <c r="H22" s="10" t="s">
        <v>7</v>
      </c>
      <c r="I22" s="13">
        <v>30</v>
      </c>
      <c r="J22" s="10">
        <v>23</v>
      </c>
      <c r="K22" s="10">
        <f t="shared" si="0"/>
        <v>690</v>
      </c>
      <c r="L22" s="10"/>
      <c r="M22" s="10"/>
    </row>
    <row r="23" spans="6:13" ht="65.400000000000006" thickBot="1" x14ac:dyDescent="0.35">
      <c r="F23" s="11">
        <v>16</v>
      </c>
      <c r="G23" s="12" t="s">
        <v>33</v>
      </c>
      <c r="H23" s="10" t="s">
        <v>7</v>
      </c>
      <c r="I23" s="13">
        <v>50</v>
      </c>
      <c r="J23" s="10">
        <v>38</v>
      </c>
      <c r="K23" s="10">
        <f t="shared" si="0"/>
        <v>1900</v>
      </c>
      <c r="L23" s="10"/>
      <c r="M23" s="10"/>
    </row>
    <row r="24" spans="6:13" ht="22.2" thickBot="1" x14ac:dyDescent="0.35">
      <c r="F24" s="11">
        <v>17</v>
      </c>
      <c r="G24" s="12" t="s">
        <v>34</v>
      </c>
      <c r="H24" s="10" t="s">
        <v>7</v>
      </c>
      <c r="I24" s="13">
        <v>50</v>
      </c>
      <c r="J24" s="10">
        <v>15</v>
      </c>
      <c r="K24" s="10">
        <f t="shared" si="0"/>
        <v>750</v>
      </c>
      <c r="L24" s="10"/>
      <c r="M24" s="10"/>
    </row>
    <row r="25" spans="6:13" ht="22.2" thickBot="1" x14ac:dyDescent="0.35">
      <c r="F25" s="11">
        <v>18</v>
      </c>
      <c r="G25" s="12" t="s">
        <v>10</v>
      </c>
      <c r="H25" s="10" t="s">
        <v>7</v>
      </c>
      <c r="I25" s="13">
        <v>30</v>
      </c>
      <c r="J25" s="10">
        <v>26.7</v>
      </c>
      <c r="K25" s="10">
        <f t="shared" si="0"/>
        <v>801</v>
      </c>
      <c r="L25" s="10"/>
      <c r="M25" s="10"/>
    </row>
    <row r="26" spans="6:13" ht="22.2" thickBot="1" x14ac:dyDescent="0.35">
      <c r="F26" s="11">
        <v>19</v>
      </c>
      <c r="G26" s="12" t="s">
        <v>35</v>
      </c>
      <c r="H26" s="10" t="s">
        <v>7</v>
      </c>
      <c r="I26" s="13">
        <v>50</v>
      </c>
      <c r="J26" s="10">
        <v>26.7</v>
      </c>
      <c r="K26" s="10">
        <f t="shared" si="0"/>
        <v>1335</v>
      </c>
      <c r="L26" s="10"/>
      <c r="M26" s="10"/>
    </row>
    <row r="27" spans="6:13" ht="130.19999999999999" thickBot="1" x14ac:dyDescent="0.35">
      <c r="F27" s="11">
        <v>20</v>
      </c>
      <c r="G27" s="12" t="s">
        <v>36</v>
      </c>
      <c r="H27" s="10" t="s">
        <v>7</v>
      </c>
      <c r="I27" s="13">
        <v>20</v>
      </c>
      <c r="J27" s="10">
        <v>21.3</v>
      </c>
      <c r="K27" s="10">
        <f t="shared" si="0"/>
        <v>426</v>
      </c>
      <c r="L27" s="10"/>
      <c r="M27" s="10"/>
    </row>
    <row r="28" spans="6:13" ht="205.8" thickBot="1" x14ac:dyDescent="0.35">
      <c r="F28" s="11">
        <v>21</v>
      </c>
      <c r="G28" s="12" t="s">
        <v>37</v>
      </c>
      <c r="H28" s="10" t="s">
        <v>7</v>
      </c>
      <c r="I28" s="13">
        <v>50</v>
      </c>
      <c r="J28" s="10">
        <v>26.2</v>
      </c>
      <c r="K28" s="10">
        <f t="shared" si="0"/>
        <v>1310</v>
      </c>
      <c r="L28" s="10"/>
      <c r="M28" s="10"/>
    </row>
    <row r="29" spans="6:13" ht="87" thickBot="1" x14ac:dyDescent="0.35">
      <c r="F29" s="11">
        <v>22</v>
      </c>
      <c r="G29" s="12" t="s">
        <v>38</v>
      </c>
      <c r="H29" s="10" t="s">
        <v>7</v>
      </c>
      <c r="I29" s="13">
        <v>10</v>
      </c>
      <c r="J29" s="10">
        <v>34</v>
      </c>
      <c r="K29" s="10">
        <f t="shared" si="0"/>
        <v>340</v>
      </c>
      <c r="L29" s="10"/>
      <c r="M29" s="10"/>
    </row>
    <row r="30" spans="6:13" ht="173.4" thickBot="1" x14ac:dyDescent="0.35">
      <c r="F30" s="11">
        <v>23</v>
      </c>
      <c r="G30" s="12" t="s">
        <v>39</v>
      </c>
      <c r="H30" s="10" t="s">
        <v>7</v>
      </c>
      <c r="I30" s="13">
        <v>20</v>
      </c>
      <c r="J30" s="10">
        <v>32</v>
      </c>
      <c r="K30" s="10">
        <f t="shared" si="0"/>
        <v>640</v>
      </c>
      <c r="L30" s="10"/>
      <c r="M30" s="10"/>
    </row>
    <row r="31" spans="6:13" ht="22.2" thickBot="1" x14ac:dyDescent="0.35">
      <c r="F31" s="11">
        <v>24</v>
      </c>
      <c r="G31" s="12" t="s">
        <v>40</v>
      </c>
      <c r="H31" s="10" t="s">
        <v>7</v>
      </c>
      <c r="I31" s="13">
        <v>20</v>
      </c>
      <c r="J31" s="10">
        <v>19.5</v>
      </c>
      <c r="K31" s="10">
        <f t="shared" si="0"/>
        <v>390</v>
      </c>
      <c r="L31" s="10"/>
      <c r="M31" s="10"/>
    </row>
    <row r="32" spans="6:13" ht="33" thickBot="1" x14ac:dyDescent="0.35">
      <c r="F32" s="11">
        <v>25</v>
      </c>
      <c r="G32" s="12" t="s">
        <v>41</v>
      </c>
      <c r="H32" s="10" t="s">
        <v>7</v>
      </c>
      <c r="I32" s="13">
        <v>20</v>
      </c>
      <c r="J32" s="10">
        <v>22</v>
      </c>
      <c r="K32" s="10">
        <f t="shared" si="0"/>
        <v>440</v>
      </c>
      <c r="L32" s="10"/>
      <c r="M32" s="10"/>
    </row>
    <row r="33" spans="6:13" ht="119.4" thickBot="1" x14ac:dyDescent="0.35">
      <c r="F33" s="11">
        <v>26</v>
      </c>
      <c r="G33" s="12" t="s">
        <v>42</v>
      </c>
      <c r="H33" s="10" t="s">
        <v>7</v>
      </c>
      <c r="I33" s="13">
        <v>600</v>
      </c>
      <c r="J33" s="10">
        <v>12</v>
      </c>
      <c r="K33" s="10">
        <f t="shared" si="0"/>
        <v>7200</v>
      </c>
      <c r="L33" s="10"/>
      <c r="M33" s="10"/>
    </row>
    <row r="34" spans="6:13" ht="76.2" thickBot="1" x14ac:dyDescent="0.35">
      <c r="F34" s="11">
        <v>27</v>
      </c>
      <c r="G34" s="12" t="s">
        <v>43</v>
      </c>
      <c r="H34" s="10" t="s">
        <v>7</v>
      </c>
      <c r="I34" s="13">
        <v>50</v>
      </c>
      <c r="J34" s="10">
        <v>20</v>
      </c>
      <c r="K34" s="10">
        <f t="shared" si="0"/>
        <v>1000</v>
      </c>
      <c r="L34" s="10"/>
      <c r="M34" s="10"/>
    </row>
    <row r="35" spans="6:13" ht="76.2" thickBot="1" x14ac:dyDescent="0.35">
      <c r="F35" s="11">
        <v>28</v>
      </c>
      <c r="G35" s="12" t="s">
        <v>44</v>
      </c>
      <c r="H35" s="10" t="s">
        <v>7</v>
      </c>
      <c r="I35" s="13">
        <v>20</v>
      </c>
      <c r="J35" s="10">
        <v>35</v>
      </c>
      <c r="K35" s="10">
        <f t="shared" si="0"/>
        <v>700</v>
      </c>
      <c r="L35" s="10"/>
      <c r="M35" s="10"/>
    </row>
    <row r="36" spans="6:13" ht="162.6" thickBot="1" x14ac:dyDescent="0.35">
      <c r="F36" s="11">
        <v>29</v>
      </c>
      <c r="G36" s="12" t="s">
        <v>45</v>
      </c>
      <c r="H36" s="10" t="s">
        <v>7</v>
      </c>
      <c r="I36" s="13">
        <v>300</v>
      </c>
      <c r="J36" s="10">
        <v>14</v>
      </c>
      <c r="K36" s="10">
        <f t="shared" si="0"/>
        <v>4200</v>
      </c>
      <c r="L36" s="10"/>
      <c r="M36" s="10"/>
    </row>
    <row r="37" spans="6:13" ht="97.8" thickBot="1" x14ac:dyDescent="0.35">
      <c r="F37" s="11">
        <v>30</v>
      </c>
      <c r="G37" s="12" t="s">
        <v>46</v>
      </c>
      <c r="H37" s="10" t="s">
        <v>7</v>
      </c>
      <c r="I37" s="13">
        <v>150</v>
      </c>
      <c r="J37" s="10">
        <v>13</v>
      </c>
      <c r="K37" s="10">
        <f t="shared" si="0"/>
        <v>1950</v>
      </c>
      <c r="L37" s="10"/>
      <c r="M37" s="10"/>
    </row>
    <row r="38" spans="6:13" ht="65.400000000000006" thickBot="1" x14ac:dyDescent="0.35">
      <c r="F38" s="11">
        <v>31</v>
      </c>
      <c r="G38" s="12" t="s">
        <v>47</v>
      </c>
      <c r="H38" s="10" t="s">
        <v>7</v>
      </c>
      <c r="I38" s="13">
        <v>150</v>
      </c>
      <c r="J38" s="10">
        <v>18</v>
      </c>
      <c r="K38" s="10">
        <f t="shared" si="0"/>
        <v>2700</v>
      </c>
      <c r="L38" s="10"/>
      <c r="M38" s="10"/>
    </row>
    <row r="39" spans="6:13" ht="141" thickBot="1" x14ac:dyDescent="0.35">
      <c r="F39" s="11">
        <v>32</v>
      </c>
      <c r="G39" s="12" t="s">
        <v>48</v>
      </c>
      <c r="H39" s="10" t="s">
        <v>7</v>
      </c>
      <c r="I39" s="13">
        <v>100</v>
      </c>
      <c r="J39" s="10">
        <v>18</v>
      </c>
      <c r="K39" s="10">
        <f t="shared" si="0"/>
        <v>1800</v>
      </c>
      <c r="L39" s="10"/>
      <c r="M39" s="10"/>
    </row>
    <row r="40" spans="6:13" ht="195" thickBot="1" x14ac:dyDescent="0.35">
      <c r="F40" s="11">
        <v>33</v>
      </c>
      <c r="G40" s="12" t="s">
        <v>49</v>
      </c>
      <c r="H40" s="10" t="s">
        <v>7</v>
      </c>
      <c r="I40" s="13">
        <v>100</v>
      </c>
      <c r="J40" s="10">
        <v>19</v>
      </c>
      <c r="K40" s="10">
        <f t="shared" si="0"/>
        <v>1900</v>
      </c>
      <c r="L40" s="10"/>
      <c r="M40" s="10"/>
    </row>
    <row r="41" spans="6:13" ht="195" thickBot="1" x14ac:dyDescent="0.35">
      <c r="F41" s="11">
        <v>34</v>
      </c>
      <c r="G41" s="12" t="s">
        <v>50</v>
      </c>
      <c r="H41" s="10" t="s">
        <v>7</v>
      </c>
      <c r="I41" s="13">
        <v>40</v>
      </c>
      <c r="J41" s="10">
        <v>10</v>
      </c>
      <c r="K41" s="10">
        <f t="shared" si="0"/>
        <v>400</v>
      </c>
      <c r="L41" s="10"/>
      <c r="M41" s="10"/>
    </row>
    <row r="42" spans="6:13" ht="162.6" thickBot="1" x14ac:dyDescent="0.35">
      <c r="F42" s="11">
        <v>35</v>
      </c>
      <c r="G42" s="12" t="s">
        <v>51</v>
      </c>
      <c r="H42" s="10" t="s">
        <v>7</v>
      </c>
      <c r="I42" s="13">
        <v>70</v>
      </c>
      <c r="J42" s="10">
        <v>10</v>
      </c>
      <c r="K42" s="10">
        <f t="shared" si="0"/>
        <v>700</v>
      </c>
      <c r="L42" s="10"/>
      <c r="M42" s="10"/>
    </row>
    <row r="43" spans="6:13" ht="108.6" thickBot="1" x14ac:dyDescent="0.35">
      <c r="F43" s="11">
        <v>36</v>
      </c>
      <c r="G43" s="12" t="s">
        <v>52</v>
      </c>
      <c r="H43" s="10" t="s">
        <v>7</v>
      </c>
      <c r="I43" s="13">
        <v>50</v>
      </c>
      <c r="J43" s="10">
        <v>17</v>
      </c>
      <c r="K43" s="10">
        <f t="shared" si="0"/>
        <v>850</v>
      </c>
      <c r="L43" s="10"/>
      <c r="M43" s="10"/>
    </row>
    <row r="44" spans="6:13" ht="151.80000000000001" thickBot="1" x14ac:dyDescent="0.35">
      <c r="F44" s="11">
        <v>37</v>
      </c>
      <c r="G44" s="12" t="s">
        <v>53</v>
      </c>
      <c r="H44" s="10" t="s">
        <v>7</v>
      </c>
      <c r="I44" s="13">
        <v>30</v>
      </c>
      <c r="J44" s="10">
        <v>15</v>
      </c>
      <c r="K44" s="10">
        <f t="shared" si="0"/>
        <v>450</v>
      </c>
      <c r="L44" s="10"/>
      <c r="M44" s="10"/>
    </row>
    <row r="45" spans="6:13" ht="21" thickBot="1" x14ac:dyDescent="0.35">
      <c r="F45" s="8"/>
      <c r="G45" s="7" t="s">
        <v>54</v>
      </c>
      <c r="H45" s="10"/>
      <c r="I45" s="10"/>
      <c r="J45" s="10"/>
      <c r="K45" s="10">
        <f>I45*J45</f>
        <v>0</v>
      </c>
      <c r="L45" s="10"/>
      <c r="M45" s="10"/>
    </row>
    <row r="46" spans="6:13" ht="33" thickBot="1" x14ac:dyDescent="0.35">
      <c r="F46" s="11">
        <v>38</v>
      </c>
      <c r="G46" s="12" t="s">
        <v>11</v>
      </c>
      <c r="H46" s="10" t="s">
        <v>7</v>
      </c>
      <c r="I46" s="13">
        <v>10</v>
      </c>
      <c r="J46" s="10">
        <v>6</v>
      </c>
      <c r="K46" s="10">
        <f t="shared" ref="K46:K62" si="1">I46*J46</f>
        <v>60</v>
      </c>
      <c r="L46" s="10"/>
      <c r="M46" s="10"/>
    </row>
    <row r="47" spans="6:13" ht="43.8" thickBot="1" x14ac:dyDescent="0.35">
      <c r="F47" s="11">
        <v>39</v>
      </c>
      <c r="G47" s="12" t="s">
        <v>55</v>
      </c>
      <c r="H47" s="10" t="s">
        <v>7</v>
      </c>
      <c r="I47" s="13">
        <v>20</v>
      </c>
      <c r="J47" s="10">
        <v>8</v>
      </c>
      <c r="K47" s="10">
        <f t="shared" si="1"/>
        <v>160</v>
      </c>
      <c r="L47" s="10"/>
      <c r="M47" s="10"/>
    </row>
    <row r="48" spans="6:13" ht="22.2" thickBot="1" x14ac:dyDescent="0.35">
      <c r="F48" s="11">
        <v>40</v>
      </c>
      <c r="G48" s="12" t="s">
        <v>12</v>
      </c>
      <c r="H48" s="10" t="s">
        <v>7</v>
      </c>
      <c r="I48" s="13">
        <v>50</v>
      </c>
      <c r="J48" s="10">
        <v>11</v>
      </c>
      <c r="K48" s="10">
        <f t="shared" si="1"/>
        <v>550</v>
      </c>
      <c r="L48" s="10"/>
      <c r="M48" s="10"/>
    </row>
    <row r="49" spans="6:13" ht="173.4" thickBot="1" x14ac:dyDescent="0.35">
      <c r="F49" s="11">
        <v>41</v>
      </c>
      <c r="G49" s="12" t="s">
        <v>56</v>
      </c>
      <c r="H49" s="10" t="s">
        <v>7</v>
      </c>
      <c r="I49" s="13">
        <v>700</v>
      </c>
      <c r="J49" s="10">
        <v>14</v>
      </c>
      <c r="K49" s="10">
        <f t="shared" si="1"/>
        <v>9800</v>
      </c>
      <c r="L49" s="10"/>
      <c r="M49" s="10"/>
    </row>
    <row r="50" spans="6:13" ht="303" thickBot="1" x14ac:dyDescent="0.35">
      <c r="F50" s="11">
        <v>42</v>
      </c>
      <c r="G50" s="12" t="s">
        <v>57</v>
      </c>
      <c r="H50" s="10" t="s">
        <v>7</v>
      </c>
      <c r="I50" s="13">
        <v>300</v>
      </c>
      <c r="J50" s="10">
        <v>18</v>
      </c>
      <c r="K50" s="10">
        <f>I50*J50</f>
        <v>5400</v>
      </c>
      <c r="L50" s="10"/>
      <c r="M50" s="10"/>
    </row>
    <row r="51" spans="6:13" ht="65.400000000000006" thickBot="1" x14ac:dyDescent="0.35">
      <c r="F51" s="11">
        <v>43</v>
      </c>
      <c r="G51" s="12" t="s">
        <v>58</v>
      </c>
      <c r="H51" s="10" t="s">
        <v>7</v>
      </c>
      <c r="I51" s="13">
        <v>400</v>
      </c>
      <c r="J51" s="10">
        <v>14.5</v>
      </c>
      <c r="K51" s="10">
        <f t="shared" si="1"/>
        <v>5800</v>
      </c>
      <c r="L51" s="10"/>
      <c r="M51" s="10"/>
    </row>
    <row r="52" spans="6:13" ht="184.2" thickBot="1" x14ac:dyDescent="0.35">
      <c r="F52" s="11">
        <v>44</v>
      </c>
      <c r="G52" s="12" t="s">
        <v>59</v>
      </c>
      <c r="H52" s="10" t="s">
        <v>7</v>
      </c>
      <c r="I52" s="13">
        <v>100</v>
      </c>
      <c r="J52" s="10">
        <v>18</v>
      </c>
      <c r="K52" s="10">
        <f t="shared" si="1"/>
        <v>1800</v>
      </c>
      <c r="L52" s="10"/>
      <c r="M52" s="10"/>
    </row>
    <row r="53" spans="6:13" ht="76.2" thickBot="1" x14ac:dyDescent="0.35">
      <c r="F53" s="11">
        <v>45</v>
      </c>
      <c r="G53" s="12" t="s">
        <v>60</v>
      </c>
      <c r="H53" s="10" t="s">
        <v>7</v>
      </c>
      <c r="I53" s="13">
        <v>50</v>
      </c>
      <c r="J53" s="10">
        <v>14</v>
      </c>
      <c r="K53" s="10">
        <f t="shared" si="1"/>
        <v>700</v>
      </c>
      <c r="L53" s="10"/>
      <c r="M53" s="10"/>
    </row>
    <row r="54" spans="6:13" ht="22.2" thickBot="1" x14ac:dyDescent="0.35">
      <c r="F54" s="11">
        <v>46</v>
      </c>
      <c r="G54" s="12" t="s">
        <v>79</v>
      </c>
      <c r="H54" s="10" t="s">
        <v>7</v>
      </c>
      <c r="I54" s="13">
        <v>50</v>
      </c>
      <c r="J54" s="10">
        <v>20</v>
      </c>
      <c r="K54" s="10">
        <f t="shared" si="1"/>
        <v>1000</v>
      </c>
      <c r="L54" s="10"/>
      <c r="M54" s="10"/>
    </row>
    <row r="55" spans="6:13" ht="65.400000000000006" thickBot="1" x14ac:dyDescent="0.35">
      <c r="F55" s="11">
        <v>47</v>
      </c>
      <c r="G55" s="12" t="s">
        <v>61</v>
      </c>
      <c r="H55" s="10" t="s">
        <v>7</v>
      </c>
      <c r="I55" s="13">
        <v>700</v>
      </c>
      <c r="J55" s="10">
        <v>11.5</v>
      </c>
      <c r="K55" s="10">
        <f t="shared" si="1"/>
        <v>8050</v>
      </c>
      <c r="L55" s="10"/>
      <c r="M55" s="10"/>
    </row>
    <row r="56" spans="6:13" ht="87" thickBot="1" x14ac:dyDescent="0.35">
      <c r="F56" s="11">
        <v>48</v>
      </c>
      <c r="G56" s="12" t="s">
        <v>62</v>
      </c>
      <c r="H56" s="10" t="s">
        <v>7</v>
      </c>
      <c r="I56" s="13">
        <v>300</v>
      </c>
      <c r="J56" s="10">
        <v>17.7</v>
      </c>
      <c r="K56" s="10">
        <f t="shared" si="1"/>
        <v>5310</v>
      </c>
      <c r="L56" s="10"/>
      <c r="M56" s="10"/>
    </row>
    <row r="57" spans="6:13" ht="76.2" thickBot="1" x14ac:dyDescent="0.35">
      <c r="F57" s="11">
        <v>49</v>
      </c>
      <c r="G57" s="12" t="s">
        <v>63</v>
      </c>
      <c r="H57" s="10" t="s">
        <v>7</v>
      </c>
      <c r="I57" s="13">
        <v>20</v>
      </c>
      <c r="J57" s="10">
        <v>16</v>
      </c>
      <c r="K57" s="10">
        <f t="shared" si="1"/>
        <v>320</v>
      </c>
      <c r="L57" s="10"/>
      <c r="M57" s="10"/>
    </row>
    <row r="58" spans="6:13" ht="76.2" thickBot="1" x14ac:dyDescent="0.35">
      <c r="F58" s="11">
        <v>50</v>
      </c>
      <c r="G58" s="12" t="s">
        <v>64</v>
      </c>
      <c r="H58" s="10" t="s">
        <v>7</v>
      </c>
      <c r="I58" s="13">
        <v>30</v>
      </c>
      <c r="J58" s="10">
        <v>25</v>
      </c>
      <c r="K58" s="10">
        <f t="shared" si="1"/>
        <v>750</v>
      </c>
      <c r="L58" s="10"/>
      <c r="M58" s="10"/>
    </row>
    <row r="59" spans="6:13" ht="130.19999999999999" thickBot="1" x14ac:dyDescent="0.35">
      <c r="F59" s="11">
        <v>51</v>
      </c>
      <c r="G59" s="12" t="s">
        <v>65</v>
      </c>
      <c r="H59" s="10" t="s">
        <v>7</v>
      </c>
      <c r="I59" s="13">
        <v>120</v>
      </c>
      <c r="J59" s="10">
        <v>17</v>
      </c>
      <c r="K59" s="10">
        <f t="shared" si="1"/>
        <v>2040</v>
      </c>
      <c r="L59" s="10"/>
      <c r="M59" s="10"/>
    </row>
    <row r="60" spans="6:13" ht="87" thickBot="1" x14ac:dyDescent="0.35">
      <c r="F60" s="11">
        <v>52</v>
      </c>
      <c r="G60" s="12" t="s">
        <v>66</v>
      </c>
      <c r="H60" s="10" t="s">
        <v>7</v>
      </c>
      <c r="I60" s="13">
        <v>20</v>
      </c>
      <c r="J60" s="10">
        <v>25</v>
      </c>
      <c r="K60" s="10">
        <f t="shared" si="1"/>
        <v>500</v>
      </c>
      <c r="L60" s="10"/>
      <c r="M60" s="10"/>
    </row>
    <row r="61" spans="6:13" ht="22.2" thickBot="1" x14ac:dyDescent="0.35">
      <c r="F61" s="11">
        <v>53</v>
      </c>
      <c r="G61" s="12" t="s">
        <v>67</v>
      </c>
      <c r="H61" s="10" t="s">
        <v>7</v>
      </c>
      <c r="I61" s="13">
        <v>50</v>
      </c>
      <c r="J61" s="10">
        <v>3</v>
      </c>
      <c r="K61" s="10">
        <f t="shared" si="1"/>
        <v>150</v>
      </c>
      <c r="L61" s="10"/>
      <c r="M61" s="10"/>
    </row>
    <row r="62" spans="6:13" x14ac:dyDescent="0.3">
      <c r="F62" s="34">
        <v>54</v>
      </c>
      <c r="G62" s="36" t="s">
        <v>13</v>
      </c>
      <c r="H62" s="38" t="s">
        <v>7</v>
      </c>
      <c r="I62" s="34">
        <v>30</v>
      </c>
      <c r="J62" s="38">
        <v>14</v>
      </c>
      <c r="K62" s="30">
        <f t="shared" si="1"/>
        <v>420</v>
      </c>
      <c r="L62" s="38"/>
      <c r="M62" s="38"/>
    </row>
    <row r="63" spans="6:13" ht="15" thickBot="1" x14ac:dyDescent="0.35">
      <c r="F63" s="35"/>
      <c r="G63" s="37"/>
      <c r="H63" s="39"/>
      <c r="I63" s="35"/>
      <c r="J63" s="39"/>
      <c r="K63" s="31"/>
      <c r="L63" s="39"/>
      <c r="M63" s="39"/>
    </row>
    <row r="64" spans="6:13" ht="21" thickBot="1" x14ac:dyDescent="0.35">
      <c r="F64" s="8"/>
      <c r="G64" s="7" t="s">
        <v>68</v>
      </c>
      <c r="H64" s="10"/>
      <c r="I64" s="10"/>
      <c r="J64" s="10"/>
      <c r="K64" s="10">
        <v>0</v>
      </c>
      <c r="L64" s="10"/>
      <c r="M64" s="10"/>
    </row>
    <row r="65" spans="6:13" ht="238.2" thickBot="1" x14ac:dyDescent="0.35">
      <c r="F65" s="11">
        <v>55</v>
      </c>
      <c r="G65" s="12" t="s">
        <v>69</v>
      </c>
      <c r="H65" s="10" t="s">
        <v>7</v>
      </c>
      <c r="I65" s="13">
        <v>600</v>
      </c>
      <c r="J65" s="10">
        <v>27</v>
      </c>
      <c r="K65" s="10">
        <f>I65*J65</f>
        <v>16200</v>
      </c>
      <c r="L65" s="10"/>
      <c r="M65" s="10"/>
    </row>
    <row r="66" spans="6:13" ht="259.8" thickBot="1" x14ac:dyDescent="0.35">
      <c r="F66" s="11">
        <v>56</v>
      </c>
      <c r="G66" s="12" t="s">
        <v>70</v>
      </c>
      <c r="H66" s="10" t="s">
        <v>7</v>
      </c>
      <c r="I66" s="13">
        <v>100</v>
      </c>
      <c r="J66" s="10">
        <v>29</v>
      </c>
      <c r="K66" s="10">
        <f t="shared" ref="K66:K73" si="2">I66*J66</f>
        <v>2900</v>
      </c>
      <c r="L66" s="10"/>
      <c r="M66" s="10"/>
    </row>
    <row r="67" spans="6:13" ht="292.2" thickBot="1" x14ac:dyDescent="0.35">
      <c r="F67" s="11">
        <v>56</v>
      </c>
      <c r="G67" s="12" t="s">
        <v>71</v>
      </c>
      <c r="H67" s="10" t="s">
        <v>7</v>
      </c>
      <c r="I67" s="13">
        <v>200</v>
      </c>
      <c r="J67" s="10">
        <v>30</v>
      </c>
      <c r="K67" s="10">
        <f t="shared" si="2"/>
        <v>6000</v>
      </c>
      <c r="L67" s="10"/>
      <c r="M67" s="10"/>
    </row>
    <row r="68" spans="6:13" ht="195" thickBot="1" x14ac:dyDescent="0.35">
      <c r="F68" s="11">
        <v>57</v>
      </c>
      <c r="G68" s="12" t="s">
        <v>72</v>
      </c>
      <c r="H68" s="10" t="s">
        <v>7</v>
      </c>
      <c r="I68" s="13">
        <v>20</v>
      </c>
      <c r="J68" s="10">
        <v>70</v>
      </c>
      <c r="K68" s="10">
        <f t="shared" si="2"/>
        <v>1400</v>
      </c>
      <c r="L68" s="10"/>
      <c r="M68" s="10"/>
    </row>
    <row r="69" spans="6:13" ht="43.8" thickBot="1" x14ac:dyDescent="0.35">
      <c r="F69" s="11">
        <v>58</v>
      </c>
      <c r="G69" s="12" t="s">
        <v>73</v>
      </c>
      <c r="H69" s="10" t="s">
        <v>7</v>
      </c>
      <c r="I69" s="13">
        <v>80</v>
      </c>
      <c r="J69" s="10">
        <v>27.5</v>
      </c>
      <c r="K69" s="10">
        <f t="shared" si="2"/>
        <v>2200</v>
      </c>
      <c r="L69" s="10"/>
      <c r="M69" s="10"/>
    </row>
    <row r="70" spans="6:13" ht="22.2" thickBot="1" x14ac:dyDescent="0.35">
      <c r="F70" s="11">
        <v>59</v>
      </c>
      <c r="G70" s="12" t="s">
        <v>74</v>
      </c>
      <c r="H70" s="10" t="s">
        <v>7</v>
      </c>
      <c r="I70" s="13">
        <v>50</v>
      </c>
      <c r="J70" s="10">
        <v>25</v>
      </c>
      <c r="K70" s="10">
        <f t="shared" si="2"/>
        <v>1250</v>
      </c>
      <c r="L70" s="10"/>
      <c r="M70" s="10"/>
    </row>
    <row r="71" spans="6:13" ht="21" thickBot="1" x14ac:dyDescent="0.35">
      <c r="F71" s="8"/>
      <c r="G71" s="7" t="s">
        <v>75</v>
      </c>
      <c r="H71" s="10"/>
      <c r="I71" s="10"/>
      <c r="J71" s="10"/>
      <c r="K71" s="10">
        <f t="shared" si="2"/>
        <v>0</v>
      </c>
      <c r="L71" s="10"/>
      <c r="M71" s="10"/>
    </row>
    <row r="72" spans="6:13" ht="65.400000000000006" thickBot="1" x14ac:dyDescent="0.35">
      <c r="F72" s="11">
        <v>60</v>
      </c>
      <c r="G72" s="12" t="s">
        <v>76</v>
      </c>
      <c r="H72" s="10" t="s">
        <v>14</v>
      </c>
      <c r="I72" s="13">
        <v>30</v>
      </c>
      <c r="J72" s="10">
        <v>35</v>
      </c>
      <c r="K72" s="10">
        <f t="shared" si="2"/>
        <v>1050</v>
      </c>
      <c r="L72" s="10"/>
      <c r="M72" s="10"/>
    </row>
    <row r="73" spans="6:13" ht="151.80000000000001" thickBot="1" x14ac:dyDescent="0.35">
      <c r="F73" s="11">
        <v>61</v>
      </c>
      <c r="G73" s="12" t="s">
        <v>77</v>
      </c>
      <c r="H73" s="10" t="s">
        <v>7</v>
      </c>
      <c r="I73" s="13">
        <v>30</v>
      </c>
      <c r="J73" s="10">
        <v>49</v>
      </c>
      <c r="K73" s="10">
        <f t="shared" si="2"/>
        <v>1470</v>
      </c>
      <c r="L73" s="10"/>
      <c r="M73" s="10"/>
    </row>
    <row r="74" spans="6:13" ht="31.8" thickBot="1" x14ac:dyDescent="0.35">
      <c r="F74" s="8"/>
      <c r="G74" s="10" t="s">
        <v>15</v>
      </c>
      <c r="H74" s="10"/>
      <c r="I74" s="10"/>
      <c r="J74" s="10"/>
      <c r="K74" s="15">
        <f>SUM(K8:K73)</f>
        <v>130177</v>
      </c>
      <c r="L74" s="16">
        <f>K74*5%</f>
        <v>6508.85</v>
      </c>
      <c r="M74" s="17">
        <f>K74+L74</f>
        <v>136685.85</v>
      </c>
    </row>
  </sheetData>
  <mergeCells count="15">
    <mergeCell ref="M5:M6"/>
    <mergeCell ref="F62:F63"/>
    <mergeCell ref="G62:G63"/>
    <mergeCell ref="H62:H63"/>
    <mergeCell ref="I62:I63"/>
    <mergeCell ref="J62:J63"/>
    <mergeCell ref="K62:K63"/>
    <mergeCell ref="L62:L63"/>
    <mergeCell ref="M62:M63"/>
    <mergeCell ref="F5:F6"/>
    <mergeCell ref="G5:G6"/>
    <mergeCell ref="H5:H6"/>
    <mergeCell ref="I5:I6"/>
    <mergeCell ref="K5:K6"/>
    <mergeCell ref="L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Sławomir Dudys</dc:creator>
  <cp:lastModifiedBy>Magdalena Szczyrk</cp:lastModifiedBy>
  <dcterms:created xsi:type="dcterms:W3CDTF">2021-01-04T08:19:35Z</dcterms:created>
  <dcterms:modified xsi:type="dcterms:W3CDTF">2025-07-09T17:12:00Z</dcterms:modified>
</cp:coreProperties>
</file>