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SWZ do podpisu\"/>
    </mc:Choice>
  </mc:AlternateContent>
  <xr:revisionPtr revIDLastSave="0" documentId="13_ncr:1_{80CC73B0-F764-4EE7-9C6F-999F4A68B4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4" i="1" l="1"/>
  <c r="J84" i="1" s="1"/>
  <c r="K84" i="1" s="1"/>
  <c r="I85" i="1"/>
  <c r="I86" i="1"/>
  <c r="J86" i="1" s="1"/>
  <c r="K86" i="1" s="1"/>
  <c r="I87" i="1"/>
  <c r="J87" i="1" s="1"/>
  <c r="K87" i="1" s="1"/>
  <c r="I88" i="1"/>
  <c r="J88" i="1" s="1"/>
  <c r="K88" i="1" s="1"/>
  <c r="I89" i="1"/>
  <c r="I90" i="1"/>
  <c r="I91" i="1"/>
  <c r="J91" i="1" s="1"/>
  <c r="K91" i="1" s="1"/>
  <c r="I92" i="1"/>
  <c r="J92" i="1" s="1"/>
  <c r="K92" i="1" s="1"/>
  <c r="I93" i="1"/>
  <c r="I94" i="1"/>
  <c r="I95" i="1"/>
  <c r="J95" i="1" s="1"/>
  <c r="K95" i="1" s="1"/>
  <c r="I96" i="1"/>
  <c r="J96" i="1" s="1"/>
  <c r="K96" i="1" s="1"/>
  <c r="I97" i="1"/>
  <c r="J97" i="1" s="1"/>
  <c r="I98" i="1"/>
  <c r="J98" i="1" s="1"/>
  <c r="K98" i="1" s="1"/>
  <c r="I99" i="1"/>
  <c r="J99" i="1" s="1"/>
  <c r="K99" i="1" s="1"/>
  <c r="I100" i="1"/>
  <c r="J100" i="1" s="1"/>
  <c r="K100" i="1" s="1"/>
  <c r="I101" i="1"/>
  <c r="I102" i="1"/>
  <c r="J102" i="1" s="1"/>
  <c r="K102" i="1" s="1"/>
  <c r="I103" i="1"/>
  <c r="J103" i="1" s="1"/>
  <c r="K103" i="1" s="1"/>
  <c r="I104" i="1"/>
  <c r="J104" i="1" s="1"/>
  <c r="K104" i="1" s="1"/>
  <c r="I105" i="1"/>
  <c r="J105" i="1" s="1"/>
  <c r="I106" i="1"/>
  <c r="I107" i="1"/>
  <c r="J107" i="1" s="1"/>
  <c r="K107" i="1" s="1"/>
  <c r="I108" i="1"/>
  <c r="J108" i="1" s="1"/>
  <c r="K108" i="1" s="1"/>
  <c r="I109" i="1"/>
  <c r="I110" i="1"/>
  <c r="I111" i="1"/>
  <c r="J111" i="1" s="1"/>
  <c r="K111" i="1" s="1"/>
  <c r="I112" i="1"/>
  <c r="J112" i="1" s="1"/>
  <c r="K112" i="1" s="1"/>
  <c r="I113" i="1"/>
  <c r="J113" i="1" s="1"/>
  <c r="I114" i="1"/>
  <c r="J114" i="1" s="1"/>
  <c r="I115" i="1"/>
  <c r="J115" i="1" s="1"/>
  <c r="K115" i="1" s="1"/>
  <c r="I116" i="1"/>
  <c r="J116" i="1" s="1"/>
  <c r="K116" i="1" s="1"/>
  <c r="I117" i="1"/>
  <c r="I118" i="1"/>
  <c r="J118" i="1" s="1"/>
  <c r="K118" i="1" s="1"/>
  <c r="I119" i="1"/>
  <c r="J119" i="1" s="1"/>
  <c r="K119" i="1" s="1"/>
  <c r="I120" i="1"/>
  <c r="J120" i="1" s="1"/>
  <c r="K120" i="1" s="1"/>
  <c r="I121" i="1"/>
  <c r="J121" i="1" s="1"/>
  <c r="I122" i="1"/>
  <c r="J122" i="1" s="1"/>
  <c r="K122" i="1" s="1"/>
  <c r="I123" i="1"/>
  <c r="J123" i="1" s="1"/>
  <c r="K123" i="1" s="1"/>
  <c r="I124" i="1"/>
  <c r="J124" i="1" s="1"/>
  <c r="K124" i="1" s="1"/>
  <c r="I125" i="1"/>
  <c r="I126" i="1"/>
  <c r="I127" i="1"/>
  <c r="J127" i="1" s="1"/>
  <c r="K127" i="1" s="1"/>
  <c r="I128" i="1"/>
  <c r="J128" i="1" s="1"/>
  <c r="K128" i="1" s="1"/>
  <c r="I129" i="1"/>
  <c r="J129" i="1" s="1"/>
  <c r="I130" i="1"/>
  <c r="J130" i="1" s="1"/>
  <c r="I131" i="1"/>
  <c r="J131" i="1" s="1"/>
  <c r="K131" i="1" s="1"/>
  <c r="I132" i="1"/>
  <c r="J132" i="1" s="1"/>
  <c r="K132" i="1" s="1"/>
  <c r="J90" i="1"/>
  <c r="J94" i="1"/>
  <c r="K94" i="1" s="1"/>
  <c r="J106" i="1"/>
  <c r="J110" i="1"/>
  <c r="K110" i="1" s="1"/>
  <c r="J126" i="1"/>
  <c r="K126" i="1" s="1"/>
  <c r="K106" i="1"/>
  <c r="I83" i="1"/>
  <c r="J83" i="1" s="1"/>
  <c r="I82" i="1"/>
  <c r="J82" i="1" s="1"/>
  <c r="K82" i="1" s="1"/>
  <c r="I81" i="1"/>
  <c r="K90" i="1" l="1"/>
  <c r="K130" i="1"/>
  <c r="K114" i="1"/>
  <c r="K125" i="1"/>
  <c r="K129" i="1"/>
  <c r="K121" i="1"/>
  <c r="K113" i="1"/>
  <c r="K105" i="1"/>
  <c r="K97" i="1"/>
  <c r="J125" i="1"/>
  <c r="J117" i="1"/>
  <c r="K117" i="1" s="1"/>
  <c r="J109" i="1"/>
  <c r="K109" i="1" s="1"/>
  <c r="J101" i="1"/>
  <c r="K101" i="1" s="1"/>
  <c r="J93" i="1"/>
  <c r="K93" i="1" s="1"/>
  <c r="J89" i="1"/>
  <c r="K89" i="1" s="1"/>
  <c r="J85" i="1"/>
  <c r="K85" i="1" s="1"/>
  <c r="K83" i="1"/>
  <c r="J81" i="1"/>
  <c r="K81" i="1" s="1"/>
  <c r="I79" i="1" l="1"/>
  <c r="J79" i="1" s="1"/>
  <c r="K79" i="1" l="1"/>
  <c r="I78" i="1"/>
  <c r="J78" i="1" s="1"/>
  <c r="K78" i="1" s="1"/>
  <c r="I77" i="1"/>
  <c r="J77" i="1" s="1"/>
  <c r="I76" i="1"/>
  <c r="J76" i="1" s="1"/>
  <c r="K76" i="1" s="1"/>
  <c r="I75" i="1"/>
  <c r="J75" i="1" s="1"/>
  <c r="I74" i="1"/>
  <c r="J74" i="1" s="1"/>
  <c r="I73" i="1"/>
  <c r="J73" i="1" s="1"/>
  <c r="K73" i="1" s="1"/>
  <c r="I72" i="1"/>
  <c r="J72" i="1" s="1"/>
  <c r="I71" i="1"/>
  <c r="J71" i="1" s="1"/>
  <c r="I70" i="1"/>
  <c r="J70" i="1" s="1"/>
  <c r="I69" i="1"/>
  <c r="J69" i="1" s="1"/>
  <c r="I68" i="1"/>
  <c r="J68" i="1" s="1"/>
  <c r="I67" i="1"/>
  <c r="J67" i="1" s="1"/>
  <c r="I66" i="1"/>
  <c r="J66" i="1" s="1"/>
  <c r="I65" i="1"/>
  <c r="J65" i="1" s="1"/>
  <c r="I14" i="1"/>
  <c r="J14" i="1" s="1"/>
  <c r="K14" i="1" s="1"/>
  <c r="I61" i="1"/>
  <c r="J61" i="1" s="1"/>
  <c r="K61" i="1" s="1"/>
  <c r="I64" i="1"/>
  <c r="J64" i="1" s="1"/>
  <c r="I62" i="1"/>
  <c r="J62" i="1" s="1"/>
  <c r="I63" i="1"/>
  <c r="J63" i="1" s="1"/>
  <c r="K66" i="1" l="1"/>
  <c r="K74" i="1"/>
  <c r="K67" i="1"/>
  <c r="K68" i="1"/>
  <c r="K72" i="1"/>
  <c r="K63" i="1"/>
  <c r="K64" i="1"/>
  <c r="K69" i="1"/>
  <c r="K71" i="1"/>
  <c r="K75" i="1"/>
  <c r="K77" i="1"/>
  <c r="K70" i="1"/>
  <c r="K65" i="1"/>
  <c r="K62" i="1"/>
  <c r="I60" i="1"/>
  <c r="J60" i="1" s="1"/>
  <c r="K60" i="1" s="1"/>
  <c r="I57" i="1" l="1"/>
  <c r="J57" i="1" s="1"/>
  <c r="I59" i="1"/>
  <c r="I56" i="1"/>
  <c r="J56" i="1" s="1"/>
  <c r="K57" i="1" l="1"/>
  <c r="J59" i="1"/>
  <c r="K59" i="1" s="1"/>
  <c r="K56" i="1"/>
  <c r="I48" i="1"/>
  <c r="H48" i="1"/>
  <c r="I47" i="1"/>
  <c r="J47" i="1" s="1"/>
  <c r="I46" i="1"/>
  <c r="J46" i="1" s="1"/>
  <c r="I45" i="1"/>
  <c r="J45" i="1" s="1"/>
  <c r="I44" i="1"/>
  <c r="J44" i="1" s="1"/>
  <c r="K44" i="1" s="1"/>
  <c r="I43" i="1"/>
  <c r="J43" i="1" s="1"/>
  <c r="J48" i="1" l="1"/>
  <c r="K48" i="1" s="1"/>
  <c r="K47" i="1"/>
  <c r="K46" i="1"/>
  <c r="K45" i="1"/>
  <c r="K43" i="1"/>
  <c r="I39" i="1"/>
  <c r="J39" i="1" s="1"/>
  <c r="K39" i="1" s="1"/>
  <c r="I38" i="1"/>
  <c r="J38" i="1" s="1"/>
  <c r="H34" i="1"/>
  <c r="H35" i="1"/>
  <c r="H36" i="1"/>
  <c r="H37" i="1"/>
  <c r="H38" i="1"/>
  <c r="H39" i="1"/>
  <c r="K38" i="1" l="1"/>
  <c r="I37" i="1"/>
  <c r="J37" i="1" s="1"/>
  <c r="K37" i="1" s="1"/>
  <c r="I36" i="1"/>
  <c r="J36" i="1" s="1"/>
  <c r="I35" i="1"/>
  <c r="J35" i="1" s="1"/>
  <c r="I34" i="1"/>
  <c r="J34" i="1" l="1"/>
  <c r="K34" i="1" s="1"/>
  <c r="K36" i="1"/>
  <c r="K35" i="1"/>
  <c r="I53" i="1" l="1"/>
  <c r="H53" i="1"/>
  <c r="I52" i="1"/>
  <c r="H52" i="1"/>
  <c r="I51" i="1"/>
  <c r="H51" i="1"/>
  <c r="I50" i="1"/>
  <c r="H50" i="1"/>
  <c r="J53" i="1" l="1"/>
  <c r="K53" i="1" s="1"/>
  <c r="J50" i="1"/>
  <c r="K50" i="1" s="1"/>
  <c r="J51" i="1"/>
  <c r="K51" i="1" s="1"/>
  <c r="J52" i="1"/>
  <c r="K52" i="1" s="1"/>
  <c r="I80" i="1"/>
  <c r="H80" i="1"/>
  <c r="I55" i="1"/>
  <c r="H55" i="1"/>
  <c r="I54" i="1"/>
  <c r="H54" i="1"/>
  <c r="I49" i="1"/>
  <c r="H49" i="1"/>
  <c r="I42" i="1"/>
  <c r="H42" i="1"/>
  <c r="I41" i="1"/>
  <c r="H41" i="1"/>
  <c r="I40" i="1"/>
  <c r="H40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40" i="1"/>
  <c r="K40" i="1" s="1"/>
  <c r="J41" i="1"/>
  <c r="K41" i="1" s="1"/>
  <c r="J42" i="1"/>
  <c r="K42" i="1" s="1"/>
  <c r="J49" i="1"/>
  <c r="K49" i="1" s="1"/>
  <c r="J54" i="1"/>
  <c r="K54" i="1" s="1"/>
  <c r="J55" i="1"/>
  <c r="K55" i="1" s="1"/>
  <c r="J80" i="1"/>
  <c r="K80" i="1" s="1"/>
  <c r="H6" i="1"/>
  <c r="I6" i="1" l="1"/>
  <c r="J6" i="1" s="1"/>
  <c r="I133" i="1" l="1"/>
  <c r="K6" i="1"/>
  <c r="K133" i="1" l="1"/>
  <c r="J133" i="1"/>
</calcChain>
</file>

<file path=xl/sharedStrings.xml><?xml version="1.0" encoding="utf-8"?>
<sst xmlns="http://schemas.openxmlformats.org/spreadsheetml/2006/main" count="276" uniqueCount="152">
  <si>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</si>
  <si>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</si>
  <si>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</si>
  <si>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</si>
  <si>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</si>
  <si>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</si>
  <si>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</si>
  <si>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</si>
  <si>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</si>
  <si>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</si>
  <si>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</si>
  <si>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</si>
  <si>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</si>
  <si>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</si>
  <si>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</si>
  <si>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</si>
  <si>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</si>
  <si>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</si>
  <si>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</si>
  <si>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</si>
  <si>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</si>
  <si>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</si>
  <si>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</si>
  <si>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</si>
  <si>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</si>
  <si>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</si>
  <si>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</si>
  <si>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</si>
  <si>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</si>
  <si>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</si>
  <si>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</si>
  <si>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</si>
  <si>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</si>
  <si>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</si>
  <si>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</si>
  <si>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</si>
  <si>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</si>
  <si>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</si>
  <si>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</si>
  <si>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</si>
  <si>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</si>
  <si>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</si>
  <si>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</si>
  <si>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</si>
  <si>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</si>
  <si>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</si>
  <si>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</si>
  <si>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</si>
  <si>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</si>
  <si>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</si>
  <si>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</si>
  <si>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</si>
  <si>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</si>
  <si>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</si>
  <si>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</si>
  <si>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</si>
  <si>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</si>
  <si>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ewakuacyjna 24V LED z centralnej baterii</t>
  </si>
  <si>
    <t>Oprawa LED oświetlenia awaryjnego 240V SA AN 3H 4000K</t>
  </si>
  <si>
    <t>Oprawa do sufitu podwieszanego LED 18W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</si>
  <si>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</si>
  <si>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</si>
  <si>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</si>
  <si>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</si>
  <si>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</si>
  <si>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</si>
  <si>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Załącznik nr 1a do SWZ</t>
  </si>
  <si>
    <t>gniazdo PCE 32A 5P 400V z dławicą przenośne</t>
  </si>
  <si>
    <t>gniazdo PCE 63A 5P 400V z dławicą przenośne</t>
  </si>
  <si>
    <t xml:space="preserve">Wyłącznik WNT hermetyczny 1x10a </t>
  </si>
  <si>
    <t xml:space="preserve">Wyłącznik WNT hermetyczny 2x10a </t>
  </si>
  <si>
    <t xml:space="preserve">Wyłącznik WPT 1x10a </t>
  </si>
  <si>
    <t xml:space="preserve">Wyłącznik WPT 2x10a </t>
  </si>
  <si>
    <t>oprawa natynkowa LED 230V 4000K</t>
  </si>
  <si>
    <t>Bateria CR 2016</t>
  </si>
  <si>
    <t>Bateria CR 2032</t>
  </si>
  <si>
    <t>Akumulator 12V 7Ah</t>
  </si>
  <si>
    <t>Akumulator 12V 1,5Ah</t>
  </si>
  <si>
    <t>Lampa Led 24W 4000K 225x35</t>
  </si>
  <si>
    <t>świetlówka LED 16W 120 cm 4000K G13 T8</t>
  </si>
  <si>
    <t>świetlówka LED 8W 60 cm 4000K G13 T8</t>
  </si>
  <si>
    <t>świetlówka LED 20W 150 cm 4000K G13 T8</t>
  </si>
  <si>
    <t>Przewód OWY 2x1 mm2</t>
  </si>
  <si>
    <t>Łącznik krzyżowy 10AX, zaciski gwintowe, biały,</t>
  </si>
  <si>
    <t>Łącznik schodowy 10AX, zaciski gwintowe, biały</t>
  </si>
  <si>
    <t>Łącznik hermetyczny n/t schodowy IP54, 10AX 250V, zaciski śrubowe, biały</t>
  </si>
  <si>
    <t>Gniazdo komputerowe pojedyncze RJ45 kat. 6, podtynkowe</t>
  </si>
  <si>
    <t>Gniazdo komputerowe pojedyncze RJ45 kat. 6, nadtynkowe</t>
  </si>
  <si>
    <t>Puszka instalacyjna 2-polowa 2x60 głęboka regips</t>
  </si>
  <si>
    <t>Puszka instalacyjna 60 głęboka regips, pomarańczowa</t>
  </si>
  <si>
    <t>Oprawa ewakuacyjna/awaryjna LED 100 SA 3H MT IP65</t>
  </si>
  <si>
    <t>Kabel HDMI 15m 2.0V 4K</t>
  </si>
  <si>
    <t>Rygiel rewersyjny symetryczny 12V</t>
  </si>
  <si>
    <t>Wtyczka przenośna Power Twist 125A 3P+Z+N 400V 50/60Hz 6h IP66/67</t>
  </si>
  <si>
    <t>Gniazdo przenośne Power Twist 125A 3P+Z+N 400V 50/60Hz 6h IP66/67</t>
  </si>
  <si>
    <t>Szyna łączeniowa 1P 100A 12 modułów</t>
  </si>
  <si>
    <t>Szyna widełkowa 3P 12 modułowa 63A, K60</t>
  </si>
  <si>
    <t>Lampa biurkowa LED + regulacja rodzaju barwy światła</t>
  </si>
  <si>
    <t>latarka czołowa</t>
  </si>
  <si>
    <t>Oprawa plafoniera sufitowa 24W fi 350mm 2500lm 4000k 230V</t>
  </si>
  <si>
    <t>Żarówka e27 + adapter e40 230V 45W 4000k 7300 lm</t>
  </si>
  <si>
    <t>Naświetlacz LED 200W/20000lm NW Premium</t>
  </si>
  <si>
    <t>Kabel YAKY 5X16</t>
  </si>
  <si>
    <t>Przewód skrętka 5e</t>
  </si>
  <si>
    <t>Akumulator BP2.3-12 (12V, 2.3Ah)</t>
  </si>
  <si>
    <t>Battery pack NiCd 4000mAh 3.6V Intelight KTM 40159 (2 piny)</t>
  </si>
  <si>
    <t>Battery pack NiCd 2500mAh 3.6V Intelight KTM 40158 (2 piny)</t>
  </si>
  <si>
    <t>Battery pack NiMH 1.3Ah 3.6V BTO piramidka (2 piny)</t>
  </si>
  <si>
    <t>Zestaw zasilania awaryjnego (zestaw primus Led D4/A 2h MT)</t>
  </si>
  <si>
    <t>Natynkowy przycisk awaryjnego otwierania drzwi</t>
  </si>
  <si>
    <t xml:space="preserve">Taśma elektroizolacyjna 19mm x 20m </t>
  </si>
  <si>
    <t xml:space="preserve">Taśma izolacyjna samowulkanizująca 19mm x 9.15m </t>
  </si>
  <si>
    <t>Starlet white led SO 5W SA 3H MT  Intelight KTM 99615</t>
  </si>
  <si>
    <t xml:space="preserve">Zasilacz 122214 MP 80/500 SLIM </t>
  </si>
  <si>
    <t>Akumulator MWL 20-12 12V 20Ah</t>
  </si>
  <si>
    <t>Akumulator EV 22-12 (12V,88W/Cell 15 Min)</t>
  </si>
  <si>
    <t>Najazd kablowy ochronny 2 kanały, otwierany</t>
  </si>
  <si>
    <t>Słupek dystrybucyjny 2x16A 5P 400V rozdzielnica elektryczna z przyłączem wodnym 4x16A 2p+E 230V 2x16A 3P 230V CV-CAMP DV-2209-D</t>
  </si>
  <si>
    <t>Kabel YKY 5X6</t>
  </si>
  <si>
    <t>Pakiet akumulatorów 0000-LF-PAR-64-18-N-12 6.4V/1.8Ah</t>
  </si>
  <si>
    <t>Taśma do drukarki DYMO 12mmx7m BLACK/WHITE</t>
  </si>
  <si>
    <t>Cyna z topnikiem SW26, Cynel, 1mm, 100g</t>
  </si>
  <si>
    <t>Cyna z topnikiem SW26, Cynel, 2mm, 100g</t>
  </si>
  <si>
    <t>Gniazdo stałe KOMBI (z wyłącznikiem 0-1) 5P / 32A IP44 - 925-6W</t>
  </si>
  <si>
    <t>Opaski do kabli czarne UV 7,6x200 mm</t>
  </si>
  <si>
    <t>Młot udarowo-obrotowy Makita HR4013C Młotowiertarka SDS-MAX</t>
  </si>
  <si>
    <t>WIERTŁO DO BETONU MX4 28x1320mm SDS-Max MILWAUKEE 4932352782</t>
  </si>
  <si>
    <t>MAKITA Zestaw wierteł i dłut SDS MAX 7 szt. WALIZKA D-42494</t>
  </si>
  <si>
    <t>kpl.</t>
  </si>
  <si>
    <t>Lokalizator obwodów i pzwodów FLUKE-2052</t>
  </si>
  <si>
    <t xml:space="preserve">  Zestaw narzędzi dla elektryków 33cz. w pokrowcu nr 41241</t>
  </si>
  <si>
    <t>Zestaw narzędzi, dla elektryków, Competence XXL II, futerał twardy, 115 sztuk</t>
  </si>
  <si>
    <t>Miernik uniwersalny Uni-T UT18D</t>
  </si>
  <si>
    <t>UT12D-EU wskaźnik napięcia 24V do 1000V AC</t>
  </si>
  <si>
    <t>DETEKTOR METALI BOSCH GMS 120 WYKRYWACZ</t>
  </si>
  <si>
    <t>Verke Zaciskarka Do Kołków Molly V86268</t>
  </si>
  <si>
    <t>Kołek rozporowy MOLLY 8 x 38 mm</t>
  </si>
  <si>
    <t xml:space="preserve">Kołki rozporowe Molly M6x52 mm </t>
  </si>
  <si>
    <t>Oprawa parkowa E27 70W 230V IP55 IIkl. OCP-70-PC z daszkiem 3243000</t>
  </si>
  <si>
    <t>Regulator obrotów z termostatem 3-stopniowy TS – FLOWAIR</t>
  </si>
  <si>
    <t>Rozdzielnica natynkowa 1x12 IP65 ELEKTRO-PLAST</t>
  </si>
  <si>
    <t>Orno Licznik Energii Elektrycznej 1-Fazowy</t>
  </si>
  <si>
    <t>Rozłoczniko bezpiecznik Wohner LTS-3 630A</t>
  </si>
  <si>
    <t>Wtyk RJ45 5e</t>
  </si>
  <si>
    <t>Wtyk RJ45 6e</t>
  </si>
  <si>
    <t>Zaciskarka szczypce zaciskowe Knipex 97 51 10 SB</t>
  </si>
  <si>
    <t>3-STOPNIOWY REGULATOR OBROTÓW Z TERMOSTATEM TS</t>
  </si>
  <si>
    <t>Wentylator Łazienkowy 100</t>
  </si>
  <si>
    <t xml:space="preserve">Lokalizator do kabli elektrycznych i teletechnicznych </t>
  </si>
  <si>
    <t xml:space="preserve">Finder 46.61.9.024.0040 Przekaźnik THT 46.61.9.024.0040, 440 V/AC, 16 A </t>
  </si>
  <si>
    <t>Gniazdo KOMBI z rozłącznikiem 0-1 M25 32A 5P 400V</t>
  </si>
  <si>
    <t xml:space="preserve">Przewód skrętka UTP 5e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</si>
</sst>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8"/>
  <sheetViews>
    <sheetView tabSelected="1" zoomScale="80" zoomScaleNormal="80" workbookViewId="0">
      <selection activeCell="R12" sqref="R12"/>
    </sheetView>
  </sheetViews>
  <sheetFormatPr defaultRowHeight="14.25"/>
  <cols>
    <col min="1" max="1" width="3.75" customWidth="1"/>
    <col min="2" max="2" width="65.5" bestFit="1" customWidth="1"/>
    <col min="3" max="3" width="11.5" customWidth="1"/>
    <col min="4" max="4" width="11.75" customWidth="1"/>
    <col min="5" max="5" width="6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31" t="s">
        <v>66</v>
      </c>
      <c r="J1" s="31"/>
      <c r="K1" s="31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5" t="s">
        <v>11</v>
      </c>
      <c r="I2" s="36"/>
      <c r="J2" s="36"/>
      <c r="K2" s="37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55</v>
      </c>
      <c r="D4" s="26" t="s">
        <v>56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20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21</v>
      </c>
      <c r="C7" s="13"/>
      <c r="D7" s="13"/>
      <c r="E7" s="14" t="s">
        <v>7</v>
      </c>
      <c r="F7" s="14">
        <v>20</v>
      </c>
      <c r="G7" s="21"/>
      <c r="H7" s="1">
        <f t="shared" ref="H7:H55" si="0">(G7*0.23)+G7</f>
        <v>0</v>
      </c>
      <c r="I7" s="2">
        <f t="shared" ref="I7:I79" si="1">G7*F7</f>
        <v>0</v>
      </c>
      <c r="J7" s="2">
        <f t="shared" ref="J7:J79" si="2">I7*0.23</f>
        <v>0</v>
      </c>
      <c r="K7" s="3">
        <f t="shared" ref="K7:K79" si="3">SUM(I7:J7)</f>
        <v>0</v>
      </c>
    </row>
    <row r="8" spans="1:11" ht="24" customHeight="1">
      <c r="A8" s="18">
        <v>3</v>
      </c>
      <c r="B8" s="13" t="s">
        <v>22</v>
      </c>
      <c r="C8" s="13"/>
      <c r="D8" s="13"/>
      <c r="E8" s="14" t="s">
        <v>7</v>
      </c>
      <c r="F8" s="14">
        <v>20</v>
      </c>
      <c r="G8" s="2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23</v>
      </c>
      <c r="C9" s="13"/>
      <c r="D9" s="13"/>
      <c r="E9" s="14" t="s">
        <v>7</v>
      </c>
      <c r="F9" s="14">
        <v>20</v>
      </c>
      <c r="G9" s="2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69</v>
      </c>
      <c r="C10" s="13"/>
      <c r="D10" s="13"/>
      <c r="E10" s="14" t="s">
        <v>7</v>
      </c>
      <c r="F10" s="14">
        <v>20</v>
      </c>
      <c r="G10" s="2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70</v>
      </c>
      <c r="C11" s="13"/>
      <c r="D11" s="13"/>
      <c r="E11" s="14" t="s">
        <v>7</v>
      </c>
      <c r="F11" s="14">
        <v>20</v>
      </c>
      <c r="G11" s="2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71</v>
      </c>
      <c r="C12" s="13"/>
      <c r="D12" s="13"/>
      <c r="E12" s="14" t="s">
        <v>7</v>
      </c>
      <c r="F12" s="14">
        <v>20</v>
      </c>
      <c r="G12" s="2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72</v>
      </c>
      <c r="C13" s="13"/>
      <c r="D13" s="13"/>
      <c r="E13" s="14" t="s">
        <v>7</v>
      </c>
      <c r="F13" s="14">
        <v>20</v>
      </c>
      <c r="G13" s="2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5">
        <v>9</v>
      </c>
      <c r="B14" s="13" t="s">
        <v>82</v>
      </c>
      <c r="C14" s="13"/>
      <c r="D14" s="13"/>
      <c r="E14" s="14" t="s">
        <v>19</v>
      </c>
      <c r="F14" s="14">
        <v>100</v>
      </c>
      <c r="G14" s="21"/>
      <c r="H14" s="1"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8">
        <v>10</v>
      </c>
      <c r="B15" s="13" t="s">
        <v>24</v>
      </c>
      <c r="C15" s="13"/>
      <c r="D15" s="13"/>
      <c r="E15" s="14" t="s">
        <v>19</v>
      </c>
      <c r="F15" s="14">
        <v>200</v>
      </c>
      <c r="G15" s="2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5">
        <v>11</v>
      </c>
      <c r="B16" s="13" t="s">
        <v>25</v>
      </c>
      <c r="C16" s="13"/>
      <c r="D16" s="13"/>
      <c r="E16" s="14" t="s">
        <v>19</v>
      </c>
      <c r="F16" s="14">
        <v>200</v>
      </c>
      <c r="G16" s="2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26</v>
      </c>
      <c r="C17" s="13"/>
      <c r="D17" s="13"/>
      <c r="E17" s="14" t="s">
        <v>19</v>
      </c>
      <c r="F17" s="14">
        <v>200</v>
      </c>
      <c r="G17" s="2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27</v>
      </c>
      <c r="C18" s="13"/>
      <c r="D18" s="13"/>
      <c r="E18" s="14" t="s">
        <v>19</v>
      </c>
      <c r="F18" s="14">
        <v>200</v>
      </c>
      <c r="G18" s="2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28</v>
      </c>
      <c r="C19" s="13"/>
      <c r="D19" s="13"/>
      <c r="E19" s="14" t="s">
        <v>7</v>
      </c>
      <c r="F19" s="14">
        <v>10</v>
      </c>
      <c r="G19" s="2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5">
        <v>15</v>
      </c>
      <c r="B20" s="13" t="s">
        <v>29</v>
      </c>
      <c r="C20" s="13"/>
      <c r="D20" s="13"/>
      <c r="E20" s="14" t="s">
        <v>7</v>
      </c>
      <c r="F20" s="14">
        <v>10</v>
      </c>
      <c r="G20" s="2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8">
        <v>16</v>
      </c>
      <c r="B21" s="13" t="s">
        <v>30</v>
      </c>
      <c r="C21" s="13"/>
      <c r="D21" s="13"/>
      <c r="E21" s="14" t="s">
        <v>7</v>
      </c>
      <c r="F21" s="14">
        <v>10</v>
      </c>
      <c r="G21" s="2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5">
        <v>17</v>
      </c>
      <c r="B22" s="13" t="s">
        <v>31</v>
      </c>
      <c r="C22" s="13"/>
      <c r="D22" s="13"/>
      <c r="E22" s="14" t="s">
        <v>7</v>
      </c>
      <c r="F22" s="14">
        <v>10</v>
      </c>
      <c r="G22" s="2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32</v>
      </c>
      <c r="C23" s="13"/>
      <c r="D23" s="13"/>
      <c r="E23" s="14" t="s">
        <v>7</v>
      </c>
      <c r="F23" s="14">
        <v>10</v>
      </c>
      <c r="G23" s="2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33</v>
      </c>
      <c r="C24" s="13"/>
      <c r="D24" s="13"/>
      <c r="E24" s="14" t="s">
        <v>7</v>
      </c>
      <c r="F24" s="14">
        <v>10</v>
      </c>
      <c r="G24" s="2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34</v>
      </c>
      <c r="C25" s="13"/>
      <c r="D25" s="13"/>
      <c r="E25" s="14" t="s">
        <v>7</v>
      </c>
      <c r="F25" s="14">
        <v>10</v>
      </c>
      <c r="G25" s="2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5">
        <v>21</v>
      </c>
      <c r="B26" s="13" t="s">
        <v>35</v>
      </c>
      <c r="C26" s="13"/>
      <c r="D26" s="13"/>
      <c r="E26" s="14" t="s">
        <v>7</v>
      </c>
      <c r="F26" s="14">
        <v>10</v>
      </c>
      <c r="G26" s="2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8">
        <v>22</v>
      </c>
      <c r="B27" s="13" t="s">
        <v>36</v>
      </c>
      <c r="C27" s="13"/>
      <c r="D27" s="13"/>
      <c r="E27" s="14" t="s">
        <v>7</v>
      </c>
      <c r="F27" s="14">
        <v>10</v>
      </c>
      <c r="G27" s="2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5">
        <v>23</v>
      </c>
      <c r="B28" s="13" t="s">
        <v>37</v>
      </c>
      <c r="C28" s="13"/>
      <c r="D28" s="13"/>
      <c r="E28" s="14" t="s">
        <v>7</v>
      </c>
      <c r="F28" s="14">
        <v>10</v>
      </c>
      <c r="G28" s="2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38</v>
      </c>
      <c r="C29" s="13"/>
      <c r="D29" s="13"/>
      <c r="E29" s="14" t="s">
        <v>7</v>
      </c>
      <c r="F29" s="14">
        <v>40</v>
      </c>
      <c r="G29" s="2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39</v>
      </c>
      <c r="C30" s="13"/>
      <c r="D30" s="13"/>
      <c r="E30" s="14" t="s">
        <v>7</v>
      </c>
      <c r="F30" s="14">
        <v>40</v>
      </c>
      <c r="G30" s="2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40</v>
      </c>
      <c r="C31" s="13"/>
      <c r="D31" s="13"/>
      <c r="E31" s="14" t="s">
        <v>7</v>
      </c>
      <c r="F31" s="14">
        <v>40</v>
      </c>
      <c r="G31" s="2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32.25" customHeight="1">
      <c r="A32" s="15">
        <v>27</v>
      </c>
      <c r="B32" s="16" t="s">
        <v>41</v>
      </c>
      <c r="C32" s="13"/>
      <c r="D32" s="13"/>
      <c r="E32" s="14" t="s">
        <v>7</v>
      </c>
      <c r="F32" s="14">
        <v>20</v>
      </c>
      <c r="G32" s="2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8">
        <v>28</v>
      </c>
      <c r="B33" s="13" t="s">
        <v>42</v>
      </c>
      <c r="C33" s="13"/>
      <c r="D33" s="13"/>
      <c r="E33" s="14" t="s">
        <v>7</v>
      </c>
      <c r="F33" s="14">
        <v>200</v>
      </c>
      <c r="G33" s="2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5">
        <v>29</v>
      </c>
      <c r="B34" s="13" t="s">
        <v>49</v>
      </c>
      <c r="C34" s="13"/>
      <c r="D34" s="13"/>
      <c r="E34" s="14" t="s">
        <v>7</v>
      </c>
      <c r="F34" s="14">
        <v>5</v>
      </c>
      <c r="G34" s="2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50</v>
      </c>
      <c r="C35" s="13"/>
      <c r="D35" s="13"/>
      <c r="E35" s="14" t="s">
        <v>7</v>
      </c>
      <c r="F35" s="14">
        <v>5</v>
      </c>
      <c r="G35" s="2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51</v>
      </c>
      <c r="C36" s="13"/>
      <c r="D36" s="13"/>
      <c r="E36" s="14" t="s">
        <v>7</v>
      </c>
      <c r="F36" s="14">
        <v>30</v>
      </c>
      <c r="G36" s="2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52</v>
      </c>
      <c r="C37" s="13"/>
      <c r="D37" s="13"/>
      <c r="E37" s="14" t="s">
        <v>7</v>
      </c>
      <c r="F37" s="14">
        <v>30</v>
      </c>
      <c r="G37" s="2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5">
        <v>33</v>
      </c>
      <c r="B38" s="13" t="s">
        <v>67</v>
      </c>
      <c r="C38" s="13"/>
      <c r="D38" s="13"/>
      <c r="E38" s="14" t="s">
        <v>7</v>
      </c>
      <c r="F38" s="14">
        <v>5</v>
      </c>
      <c r="G38" s="2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8">
        <v>34</v>
      </c>
      <c r="B39" s="13" t="s">
        <v>68</v>
      </c>
      <c r="C39" s="13"/>
      <c r="D39" s="13"/>
      <c r="E39" s="14" t="s">
        <v>7</v>
      </c>
      <c r="F39" s="14">
        <v>5</v>
      </c>
      <c r="G39" s="2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5">
        <v>35</v>
      </c>
      <c r="B40" s="13" t="s">
        <v>43</v>
      </c>
      <c r="C40" s="13"/>
      <c r="D40" s="13"/>
      <c r="E40" s="14" t="s">
        <v>7</v>
      </c>
      <c r="F40" s="14">
        <v>300</v>
      </c>
      <c r="G40" s="2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44</v>
      </c>
      <c r="C41" s="13"/>
      <c r="D41" s="13"/>
      <c r="E41" s="14" t="s">
        <v>7</v>
      </c>
      <c r="F41" s="14">
        <v>300</v>
      </c>
      <c r="G41" s="2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24" customHeight="1">
      <c r="A42" s="18">
        <v>37</v>
      </c>
      <c r="B42" s="13" t="s">
        <v>45</v>
      </c>
      <c r="C42" s="13"/>
      <c r="D42" s="13"/>
      <c r="E42" s="14" t="s">
        <v>7</v>
      </c>
      <c r="F42" s="14">
        <v>300</v>
      </c>
      <c r="G42" s="21"/>
      <c r="H42" s="1">
        <f t="shared" si="0"/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15">
      <c r="A43" s="15">
        <v>38</v>
      </c>
      <c r="B43" s="16" t="s">
        <v>59</v>
      </c>
      <c r="C43" s="13"/>
      <c r="D43" s="13"/>
      <c r="E43" s="14" t="s">
        <v>7</v>
      </c>
      <c r="F43" s="14">
        <v>40</v>
      </c>
      <c r="G43" s="2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15">
      <c r="A44" s="15">
        <v>39</v>
      </c>
      <c r="B44" s="16" t="s">
        <v>58</v>
      </c>
      <c r="C44" s="13"/>
      <c r="D44" s="13"/>
      <c r="E44" s="14" t="s">
        <v>7</v>
      </c>
      <c r="F44" s="14">
        <v>10</v>
      </c>
      <c r="G44" s="2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8">
        <v>40</v>
      </c>
      <c r="B45" s="13" t="s">
        <v>73</v>
      </c>
      <c r="C45" s="13"/>
      <c r="D45" s="13"/>
      <c r="E45" s="14" t="s">
        <v>7</v>
      </c>
      <c r="F45" s="14">
        <v>20</v>
      </c>
      <c r="G45" s="2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4" customHeight="1">
      <c r="A46" s="15">
        <v>41</v>
      </c>
      <c r="B46" s="13" t="s">
        <v>60</v>
      </c>
      <c r="C46" s="13"/>
      <c r="D46" s="13"/>
      <c r="E46" s="14" t="s">
        <v>7</v>
      </c>
      <c r="F46" s="14">
        <v>20</v>
      </c>
      <c r="G46" s="2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15">
      <c r="A47" s="15">
        <v>42</v>
      </c>
      <c r="B47" s="16" t="s">
        <v>61</v>
      </c>
      <c r="C47" s="13"/>
      <c r="D47" s="13"/>
      <c r="E47" s="14" t="s">
        <v>7</v>
      </c>
      <c r="F47" s="14">
        <v>20</v>
      </c>
      <c r="G47" s="21"/>
      <c r="H47" s="1">
        <v>0</v>
      </c>
      <c r="I47" s="2">
        <f t="shared" si="1"/>
        <v>0</v>
      </c>
      <c r="J47" s="2">
        <f t="shared" si="2"/>
        <v>0</v>
      </c>
      <c r="K47" s="3">
        <f t="shared" si="3"/>
        <v>0</v>
      </c>
    </row>
    <row r="48" spans="1:11" ht="24" customHeight="1">
      <c r="A48" s="18">
        <v>43</v>
      </c>
      <c r="B48" s="13" t="s">
        <v>53</v>
      </c>
      <c r="C48" s="13"/>
      <c r="D48" s="13"/>
      <c r="E48" s="14" t="s">
        <v>7</v>
      </c>
      <c r="F48" s="14">
        <v>10</v>
      </c>
      <c r="G48" s="21"/>
      <c r="H48" s="1">
        <f t="shared" ref="H48" si="4">(G48*0.23)+G48</f>
        <v>0</v>
      </c>
      <c r="I48" s="2">
        <f t="shared" ref="I48" si="5">G48*F48</f>
        <v>0</v>
      </c>
      <c r="J48" s="2">
        <f t="shared" ref="J48" si="6">I48*0.23</f>
        <v>0</v>
      </c>
      <c r="K48" s="3">
        <f t="shared" ref="K48" si="7">SUM(I48:J48)</f>
        <v>0</v>
      </c>
    </row>
    <row r="49" spans="1:11" ht="24" customHeight="1">
      <c r="A49" s="15">
        <v>44</v>
      </c>
      <c r="B49" s="13" t="s">
        <v>62</v>
      </c>
      <c r="C49" s="13"/>
      <c r="D49" s="13"/>
      <c r="E49" s="14" t="s">
        <v>7</v>
      </c>
      <c r="F49" s="14">
        <v>10</v>
      </c>
      <c r="G49" s="21"/>
      <c r="H49" s="1">
        <f t="shared" si="0"/>
        <v>0</v>
      </c>
      <c r="I49" s="2">
        <f t="shared" si="1"/>
        <v>0</v>
      </c>
      <c r="J49" s="2">
        <f t="shared" si="2"/>
        <v>0</v>
      </c>
      <c r="K49" s="3">
        <f t="shared" si="3"/>
        <v>0</v>
      </c>
    </row>
    <row r="50" spans="1:11" ht="15">
      <c r="A50" s="15">
        <v>45</v>
      </c>
      <c r="B50" s="16" t="s">
        <v>48</v>
      </c>
      <c r="C50" s="16"/>
      <c r="D50" s="16"/>
      <c r="E50" s="14" t="s">
        <v>7</v>
      </c>
      <c r="F50" s="14">
        <v>20</v>
      </c>
      <c r="G50" s="21"/>
      <c r="H50" s="1">
        <f t="shared" ref="H50:H53" si="8">(G50*0.23)+G50</f>
        <v>0</v>
      </c>
      <c r="I50" s="2">
        <f t="shared" ref="I50:I53" si="9">G50*F50</f>
        <v>0</v>
      </c>
      <c r="J50" s="2">
        <f t="shared" ref="J50:J53" si="10">I50*0.23</f>
        <v>0</v>
      </c>
      <c r="K50" s="3">
        <f t="shared" ref="K50:K53" si="11">SUM(I50:J50)</f>
        <v>0</v>
      </c>
    </row>
    <row r="51" spans="1:11" ht="24" customHeight="1">
      <c r="A51" s="18">
        <v>46</v>
      </c>
      <c r="B51" s="13" t="s">
        <v>63</v>
      </c>
      <c r="C51" s="13"/>
      <c r="D51" s="13"/>
      <c r="E51" s="14" t="s">
        <v>7</v>
      </c>
      <c r="F51" s="14">
        <v>5</v>
      </c>
      <c r="G51" s="2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24" customHeight="1">
      <c r="A52" s="15">
        <v>47</v>
      </c>
      <c r="B52" s="13" t="s">
        <v>64</v>
      </c>
      <c r="C52" s="13"/>
      <c r="D52" s="13"/>
      <c r="E52" s="14" t="s">
        <v>7</v>
      </c>
      <c r="F52" s="14">
        <v>5</v>
      </c>
      <c r="G52" s="2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32.25" customHeight="1">
      <c r="A53" s="15">
        <v>48</v>
      </c>
      <c r="B53" s="16" t="s">
        <v>57</v>
      </c>
      <c r="C53" s="13"/>
      <c r="D53" s="13"/>
      <c r="E53" s="14" t="s">
        <v>7</v>
      </c>
      <c r="F53" s="14">
        <v>20</v>
      </c>
      <c r="G53" s="21"/>
      <c r="H53" s="1">
        <f t="shared" si="8"/>
        <v>0</v>
      </c>
      <c r="I53" s="2">
        <f t="shared" si="9"/>
        <v>0</v>
      </c>
      <c r="J53" s="2">
        <f t="shared" si="10"/>
        <v>0</v>
      </c>
      <c r="K53" s="3">
        <f t="shared" si="11"/>
        <v>0</v>
      </c>
    </row>
    <row r="54" spans="1:11" ht="24" customHeight="1">
      <c r="A54" s="18">
        <v>49</v>
      </c>
      <c r="B54" s="13" t="s">
        <v>46</v>
      </c>
      <c r="C54" s="13"/>
      <c r="D54" s="13"/>
      <c r="E54" s="14" t="s">
        <v>7</v>
      </c>
      <c r="F54" s="14">
        <v>10</v>
      </c>
      <c r="G54" s="2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>
      <c r="A55" s="15">
        <v>50</v>
      </c>
      <c r="B55" s="13" t="s">
        <v>47</v>
      </c>
      <c r="C55" s="13"/>
      <c r="D55" s="13"/>
      <c r="E55" s="14" t="s">
        <v>7</v>
      </c>
      <c r="F55" s="14">
        <v>10</v>
      </c>
      <c r="G55" s="2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">
      <c r="A56" s="15">
        <v>51</v>
      </c>
      <c r="B56" s="13" t="s">
        <v>76</v>
      </c>
      <c r="C56" s="13"/>
      <c r="D56" s="13"/>
      <c r="E56" s="14" t="s">
        <v>7</v>
      </c>
      <c r="F56" s="14">
        <v>5</v>
      </c>
      <c r="G56" s="21"/>
      <c r="H56" s="1">
        <v>0</v>
      </c>
      <c r="I56" s="2">
        <f t="shared" si="1"/>
        <v>0</v>
      </c>
      <c r="J56" s="2">
        <f t="shared" si="2"/>
        <v>0</v>
      </c>
      <c r="K56" s="3">
        <f t="shared" si="3"/>
        <v>0</v>
      </c>
    </row>
    <row r="57" spans="1:11" ht="15">
      <c r="A57" s="18">
        <v>52</v>
      </c>
      <c r="B57" s="13" t="s">
        <v>77</v>
      </c>
      <c r="C57" s="13"/>
      <c r="D57" s="13"/>
      <c r="E57" s="14" t="s">
        <v>7</v>
      </c>
      <c r="F57" s="14">
        <v>5</v>
      </c>
      <c r="G57" s="21"/>
      <c r="H57" s="1">
        <v>0</v>
      </c>
      <c r="I57" s="2">
        <f t="shared" si="1"/>
        <v>0</v>
      </c>
      <c r="J57" s="2">
        <f t="shared" si="2"/>
        <v>0</v>
      </c>
      <c r="K57" s="3">
        <f t="shared" si="3"/>
        <v>0</v>
      </c>
    </row>
    <row r="58" spans="1:11" ht="15">
      <c r="A58" s="15">
        <v>53</v>
      </c>
      <c r="B58" s="13" t="s">
        <v>75</v>
      </c>
      <c r="C58" s="13"/>
      <c r="D58" s="13"/>
      <c r="E58" s="14" t="s">
        <v>7</v>
      </c>
      <c r="F58" s="14">
        <v>20</v>
      </c>
      <c r="G58" s="21"/>
      <c r="H58" s="1">
        <v>0</v>
      </c>
      <c r="I58" s="2">
        <v>0</v>
      </c>
      <c r="J58" s="2">
        <v>0</v>
      </c>
      <c r="K58" s="3">
        <v>0</v>
      </c>
    </row>
    <row r="59" spans="1:11" ht="15">
      <c r="A59" s="15">
        <v>54</v>
      </c>
      <c r="B59" s="13" t="s">
        <v>74</v>
      </c>
      <c r="C59" s="13"/>
      <c r="D59" s="13"/>
      <c r="E59" s="14" t="s">
        <v>7</v>
      </c>
      <c r="F59" s="14">
        <v>20</v>
      </c>
      <c r="G59" s="21"/>
      <c r="H59" s="1">
        <v>0</v>
      </c>
      <c r="I59" s="2">
        <f t="shared" si="1"/>
        <v>0</v>
      </c>
      <c r="J59" s="2">
        <f t="shared" si="2"/>
        <v>0</v>
      </c>
      <c r="K59" s="3">
        <f t="shared" si="3"/>
        <v>0</v>
      </c>
    </row>
    <row r="60" spans="1:11" ht="15">
      <c r="A60" s="18">
        <v>55</v>
      </c>
      <c r="B60" s="13" t="s">
        <v>78</v>
      </c>
      <c r="C60" s="13"/>
      <c r="D60" s="13"/>
      <c r="E60" s="14" t="s">
        <v>7</v>
      </c>
      <c r="F60" s="14">
        <v>20</v>
      </c>
      <c r="G60" s="21"/>
      <c r="H60" s="1">
        <v>0</v>
      </c>
      <c r="I60" s="2">
        <f t="shared" si="1"/>
        <v>0</v>
      </c>
      <c r="J60" s="2">
        <f t="shared" si="2"/>
        <v>0</v>
      </c>
      <c r="K60" s="3">
        <f t="shared" si="3"/>
        <v>0</v>
      </c>
    </row>
    <row r="61" spans="1:11" ht="15">
      <c r="A61" s="15">
        <v>56</v>
      </c>
      <c r="B61" s="13" t="s">
        <v>81</v>
      </c>
      <c r="C61" s="13"/>
      <c r="D61" s="13"/>
      <c r="E61" s="14" t="s">
        <v>7</v>
      </c>
      <c r="F61" s="14">
        <v>20</v>
      </c>
      <c r="G61" s="21"/>
      <c r="H61" s="1">
        <v>0</v>
      </c>
      <c r="I61" s="2">
        <f t="shared" ref="I61" si="12">G61*F61</f>
        <v>0</v>
      </c>
      <c r="J61" s="2">
        <f t="shared" ref="J61" si="13">I61*0.23</f>
        <v>0</v>
      </c>
      <c r="K61" s="3">
        <f t="shared" ref="K61" si="14">SUM(I61:J61)</f>
        <v>0</v>
      </c>
    </row>
    <row r="62" spans="1:11" ht="15">
      <c r="A62" s="15">
        <v>57</v>
      </c>
      <c r="B62" s="13" t="s">
        <v>79</v>
      </c>
      <c r="C62" s="13"/>
      <c r="D62" s="13"/>
      <c r="E62" s="14" t="s">
        <v>7</v>
      </c>
      <c r="F62" s="14">
        <v>20</v>
      </c>
      <c r="G62" s="21"/>
      <c r="H62" s="1">
        <v>0</v>
      </c>
      <c r="I62" s="2">
        <f t="shared" si="1"/>
        <v>0</v>
      </c>
      <c r="J62" s="2">
        <f t="shared" si="2"/>
        <v>0</v>
      </c>
      <c r="K62" s="3">
        <f t="shared" si="3"/>
        <v>0</v>
      </c>
    </row>
    <row r="63" spans="1:11" ht="15">
      <c r="A63" s="18">
        <v>58</v>
      </c>
      <c r="B63" s="13" t="s">
        <v>80</v>
      </c>
      <c r="C63" s="13"/>
      <c r="D63" s="13"/>
      <c r="E63" s="14" t="s">
        <v>7</v>
      </c>
      <c r="F63" s="14">
        <v>20</v>
      </c>
      <c r="G63" s="21"/>
      <c r="H63" s="1">
        <v>0</v>
      </c>
      <c r="I63" s="2">
        <f t="shared" si="1"/>
        <v>0</v>
      </c>
      <c r="J63" s="2">
        <f t="shared" si="2"/>
        <v>0</v>
      </c>
      <c r="K63" s="3">
        <f t="shared" si="3"/>
        <v>0</v>
      </c>
    </row>
    <row r="64" spans="1:11" ht="15">
      <c r="A64" s="15">
        <v>59</v>
      </c>
      <c r="B64" s="13" t="s">
        <v>97</v>
      </c>
      <c r="C64" s="13"/>
      <c r="D64" s="13"/>
      <c r="E64" s="14" t="s">
        <v>7</v>
      </c>
      <c r="F64" s="14">
        <v>5</v>
      </c>
      <c r="G64" s="21"/>
      <c r="H64" s="1">
        <v>0</v>
      </c>
      <c r="I64" s="2">
        <f t="shared" si="1"/>
        <v>0</v>
      </c>
      <c r="J64" s="2">
        <f t="shared" si="2"/>
        <v>0</v>
      </c>
      <c r="K64" s="3">
        <f t="shared" si="3"/>
        <v>0</v>
      </c>
    </row>
    <row r="65" spans="1:11" ht="15">
      <c r="A65" s="15">
        <v>60</v>
      </c>
      <c r="B65" s="13" t="s">
        <v>83</v>
      </c>
      <c r="C65" s="13"/>
      <c r="D65" s="13"/>
      <c r="E65" s="14" t="s">
        <v>7</v>
      </c>
      <c r="F65" s="14">
        <v>5</v>
      </c>
      <c r="G65" s="21"/>
      <c r="H65" s="1">
        <v>0</v>
      </c>
      <c r="I65" s="2">
        <f t="shared" si="1"/>
        <v>0</v>
      </c>
      <c r="J65" s="2">
        <f t="shared" si="2"/>
        <v>0</v>
      </c>
      <c r="K65" s="3">
        <f t="shared" si="3"/>
        <v>0</v>
      </c>
    </row>
    <row r="66" spans="1:11" ht="15">
      <c r="A66" s="18">
        <v>61</v>
      </c>
      <c r="B66" s="13" t="s">
        <v>84</v>
      </c>
      <c r="C66" s="13"/>
      <c r="D66" s="13"/>
      <c r="E66" s="14" t="s">
        <v>7</v>
      </c>
      <c r="F66" s="14">
        <v>5</v>
      </c>
      <c r="G66" s="21"/>
      <c r="H66" s="1">
        <v>0</v>
      </c>
      <c r="I66" s="2">
        <f t="shared" si="1"/>
        <v>0</v>
      </c>
      <c r="J66" s="2">
        <f t="shared" si="2"/>
        <v>0</v>
      </c>
      <c r="K66" s="3">
        <f t="shared" si="3"/>
        <v>0</v>
      </c>
    </row>
    <row r="67" spans="1:11" ht="15">
      <c r="A67" s="15">
        <v>62</v>
      </c>
      <c r="B67" s="16" t="s">
        <v>85</v>
      </c>
      <c r="C67" s="13"/>
      <c r="D67" s="13"/>
      <c r="E67" s="14" t="s">
        <v>7</v>
      </c>
      <c r="F67" s="14">
        <v>5</v>
      </c>
      <c r="G67" s="21"/>
      <c r="H67" s="1">
        <v>0</v>
      </c>
      <c r="I67" s="2">
        <f t="shared" si="1"/>
        <v>0</v>
      </c>
      <c r="J67" s="2">
        <f t="shared" si="2"/>
        <v>0</v>
      </c>
      <c r="K67" s="3">
        <f t="shared" si="3"/>
        <v>0</v>
      </c>
    </row>
    <row r="68" spans="1:11" ht="15">
      <c r="A68" s="15">
        <v>63</v>
      </c>
      <c r="B68" s="16" t="s">
        <v>86</v>
      </c>
      <c r="C68" s="13"/>
      <c r="D68" s="13"/>
      <c r="E68" s="14" t="s">
        <v>7</v>
      </c>
      <c r="F68" s="14">
        <v>5</v>
      </c>
      <c r="G68" s="21"/>
      <c r="H68" s="1">
        <v>0</v>
      </c>
      <c r="I68" s="2">
        <f t="shared" si="1"/>
        <v>0</v>
      </c>
      <c r="J68" s="2">
        <f t="shared" si="2"/>
        <v>0</v>
      </c>
      <c r="K68" s="3">
        <f t="shared" si="3"/>
        <v>0</v>
      </c>
    </row>
    <row r="69" spans="1:11" ht="15">
      <c r="A69" s="18">
        <v>64</v>
      </c>
      <c r="B69" s="16" t="s">
        <v>87</v>
      </c>
      <c r="C69" s="13"/>
      <c r="D69" s="13"/>
      <c r="E69" s="14" t="s">
        <v>7</v>
      </c>
      <c r="F69" s="14">
        <v>5</v>
      </c>
      <c r="G69" s="21"/>
      <c r="H69" s="1">
        <v>0</v>
      </c>
      <c r="I69" s="2">
        <f t="shared" si="1"/>
        <v>0</v>
      </c>
      <c r="J69" s="2">
        <f t="shared" si="2"/>
        <v>0</v>
      </c>
      <c r="K69" s="3">
        <f t="shared" si="3"/>
        <v>0</v>
      </c>
    </row>
    <row r="70" spans="1:11" ht="15">
      <c r="A70" s="15">
        <v>65</v>
      </c>
      <c r="B70" s="16" t="s">
        <v>88</v>
      </c>
      <c r="C70" s="13"/>
      <c r="D70" s="13"/>
      <c r="E70" s="14" t="s">
        <v>7</v>
      </c>
      <c r="F70" s="14">
        <v>5</v>
      </c>
      <c r="G70" s="21"/>
      <c r="H70" s="1">
        <v>0</v>
      </c>
      <c r="I70" s="2">
        <f t="shared" si="1"/>
        <v>0</v>
      </c>
      <c r="J70" s="2">
        <f t="shared" si="2"/>
        <v>0</v>
      </c>
      <c r="K70" s="3">
        <f t="shared" si="3"/>
        <v>0</v>
      </c>
    </row>
    <row r="71" spans="1:11" ht="15">
      <c r="A71" s="15">
        <v>66</v>
      </c>
      <c r="B71" s="16" t="s">
        <v>89</v>
      </c>
      <c r="C71" s="13"/>
      <c r="D71" s="13"/>
      <c r="E71" s="14" t="s">
        <v>7</v>
      </c>
      <c r="F71" s="14">
        <v>5</v>
      </c>
      <c r="G71" s="21"/>
      <c r="H71" s="1">
        <v>0</v>
      </c>
      <c r="I71" s="2">
        <f t="shared" si="1"/>
        <v>0</v>
      </c>
      <c r="J71" s="2">
        <f t="shared" si="2"/>
        <v>0</v>
      </c>
      <c r="K71" s="3">
        <f t="shared" si="3"/>
        <v>0</v>
      </c>
    </row>
    <row r="72" spans="1:11" ht="15">
      <c r="A72" s="18">
        <v>67</v>
      </c>
      <c r="B72" s="16" t="s">
        <v>90</v>
      </c>
      <c r="C72" s="13"/>
      <c r="D72" s="13"/>
      <c r="E72" s="14" t="s">
        <v>7</v>
      </c>
      <c r="F72" s="14">
        <v>10</v>
      </c>
      <c r="G72" s="21"/>
      <c r="H72" s="1">
        <v>0</v>
      </c>
      <c r="I72" s="2">
        <f t="shared" si="1"/>
        <v>0</v>
      </c>
      <c r="J72" s="2">
        <f t="shared" si="2"/>
        <v>0</v>
      </c>
      <c r="K72" s="3">
        <f t="shared" si="3"/>
        <v>0</v>
      </c>
    </row>
    <row r="73" spans="1:11" ht="15">
      <c r="A73" s="15">
        <v>68</v>
      </c>
      <c r="B73" s="16" t="s">
        <v>91</v>
      </c>
      <c r="C73" s="13"/>
      <c r="D73" s="13"/>
      <c r="E73" s="14" t="s">
        <v>7</v>
      </c>
      <c r="F73" s="14">
        <v>5</v>
      </c>
      <c r="G73" s="21"/>
      <c r="H73" s="1">
        <v>0</v>
      </c>
      <c r="I73" s="2">
        <f t="shared" si="1"/>
        <v>0</v>
      </c>
      <c r="J73" s="2">
        <f t="shared" si="2"/>
        <v>0</v>
      </c>
      <c r="K73" s="3">
        <f t="shared" si="3"/>
        <v>0</v>
      </c>
    </row>
    <row r="74" spans="1:11" ht="15">
      <c r="A74" s="15">
        <v>69</v>
      </c>
      <c r="B74" s="16" t="s">
        <v>92</v>
      </c>
      <c r="C74" s="13"/>
      <c r="D74" s="13"/>
      <c r="E74" s="14" t="s">
        <v>7</v>
      </c>
      <c r="F74" s="14">
        <v>5</v>
      </c>
      <c r="G74" s="21"/>
      <c r="H74" s="1">
        <v>0</v>
      </c>
      <c r="I74" s="2">
        <f t="shared" si="1"/>
        <v>0</v>
      </c>
      <c r="J74" s="2">
        <f t="shared" si="2"/>
        <v>0</v>
      </c>
      <c r="K74" s="3">
        <f t="shared" si="3"/>
        <v>0</v>
      </c>
    </row>
    <row r="75" spans="1:11" ht="15">
      <c r="A75" s="18">
        <v>70</v>
      </c>
      <c r="B75" s="16" t="s">
        <v>93</v>
      </c>
      <c r="C75" s="13"/>
      <c r="D75" s="13"/>
      <c r="E75" s="14" t="s">
        <v>7</v>
      </c>
      <c r="F75" s="14">
        <v>3</v>
      </c>
      <c r="G75" s="21"/>
      <c r="H75" s="1">
        <v>0</v>
      </c>
      <c r="I75" s="2">
        <f t="shared" si="1"/>
        <v>0</v>
      </c>
      <c r="J75" s="2">
        <f t="shared" si="2"/>
        <v>0</v>
      </c>
      <c r="K75" s="3">
        <f t="shared" si="3"/>
        <v>0</v>
      </c>
    </row>
    <row r="76" spans="1:11" ht="15">
      <c r="A76" s="15">
        <v>71</v>
      </c>
      <c r="B76" s="16" t="s">
        <v>94</v>
      </c>
      <c r="C76" s="13"/>
      <c r="D76" s="13"/>
      <c r="E76" s="14" t="s">
        <v>7</v>
      </c>
      <c r="F76" s="14">
        <v>3</v>
      </c>
      <c r="G76" s="21"/>
      <c r="H76" s="1">
        <v>0</v>
      </c>
      <c r="I76" s="2">
        <f t="shared" si="1"/>
        <v>0</v>
      </c>
      <c r="J76" s="2">
        <f t="shared" si="2"/>
        <v>0</v>
      </c>
      <c r="K76" s="3">
        <f t="shared" si="3"/>
        <v>0</v>
      </c>
    </row>
    <row r="77" spans="1:11" ht="15">
      <c r="A77" s="15">
        <v>72</v>
      </c>
      <c r="B77" s="16" t="s">
        <v>95</v>
      </c>
      <c r="C77" s="13"/>
      <c r="D77" s="13"/>
      <c r="E77" s="14" t="s">
        <v>7</v>
      </c>
      <c r="F77" s="14">
        <v>10</v>
      </c>
      <c r="G77" s="21"/>
      <c r="H77" s="1">
        <v>0</v>
      </c>
      <c r="I77" s="2">
        <f t="shared" si="1"/>
        <v>0</v>
      </c>
      <c r="J77" s="2">
        <f t="shared" si="2"/>
        <v>0</v>
      </c>
      <c r="K77" s="3">
        <f t="shared" si="3"/>
        <v>0</v>
      </c>
    </row>
    <row r="78" spans="1:11" ht="15">
      <c r="A78" s="18">
        <v>73</v>
      </c>
      <c r="B78" s="16" t="s">
        <v>96</v>
      </c>
      <c r="C78" s="13"/>
      <c r="D78" s="13"/>
      <c r="E78" s="14" t="s">
        <v>7</v>
      </c>
      <c r="F78" s="14">
        <v>10</v>
      </c>
      <c r="G78" s="21"/>
      <c r="H78" s="1">
        <v>0</v>
      </c>
      <c r="I78" s="2">
        <f t="shared" si="1"/>
        <v>0</v>
      </c>
      <c r="J78" s="2">
        <f t="shared" si="2"/>
        <v>0</v>
      </c>
      <c r="K78" s="3">
        <f t="shared" si="3"/>
        <v>0</v>
      </c>
    </row>
    <row r="79" spans="1:11" ht="15">
      <c r="A79" s="15">
        <v>74</v>
      </c>
      <c r="B79" s="16" t="s">
        <v>98</v>
      </c>
      <c r="C79" s="13"/>
      <c r="D79" s="13"/>
      <c r="E79" s="14" t="s">
        <v>7</v>
      </c>
      <c r="F79" s="14">
        <v>2</v>
      </c>
      <c r="G79" s="21"/>
      <c r="H79" s="1">
        <v>0</v>
      </c>
      <c r="I79" s="2">
        <f t="shared" si="1"/>
        <v>0</v>
      </c>
      <c r="J79" s="2">
        <f t="shared" si="2"/>
        <v>0</v>
      </c>
      <c r="K79" s="3">
        <f t="shared" si="3"/>
        <v>0</v>
      </c>
    </row>
    <row r="80" spans="1:11" ht="15">
      <c r="A80" s="18">
        <v>75</v>
      </c>
      <c r="B80" s="13" t="s">
        <v>65</v>
      </c>
      <c r="C80" s="13"/>
      <c r="D80" s="13"/>
      <c r="E80" s="14" t="s">
        <v>7</v>
      </c>
      <c r="F80" s="14">
        <v>10</v>
      </c>
      <c r="G80" s="21"/>
      <c r="H80" s="1">
        <f>(G80*0.23)+G80</f>
        <v>0</v>
      </c>
      <c r="I80" s="2">
        <f>G80*F80</f>
        <v>0</v>
      </c>
      <c r="J80" s="2">
        <f>I80*0.23</f>
        <v>0</v>
      </c>
      <c r="K80" s="3">
        <f>SUM(I80:J80)</f>
        <v>0</v>
      </c>
    </row>
    <row r="81" spans="1:15" ht="15">
      <c r="A81" s="15">
        <v>76</v>
      </c>
      <c r="B81" s="28" t="s">
        <v>114</v>
      </c>
      <c r="C81" s="28"/>
      <c r="D81" s="28"/>
      <c r="E81" s="14" t="s">
        <v>7</v>
      </c>
      <c r="F81" s="29">
        <v>4</v>
      </c>
      <c r="G81" s="21"/>
      <c r="H81" s="1">
        <v>0</v>
      </c>
      <c r="I81" s="2">
        <f>G81*F81</f>
        <v>0</v>
      </c>
      <c r="J81" s="2">
        <f>I81*0.23</f>
        <v>0</v>
      </c>
      <c r="K81" s="3">
        <f>SUM(I81:J81)</f>
        <v>0</v>
      </c>
      <c r="O81" s="27"/>
    </row>
    <row r="82" spans="1:15" ht="15">
      <c r="A82" s="18">
        <v>77</v>
      </c>
      <c r="B82" s="28" t="s">
        <v>115</v>
      </c>
      <c r="C82" s="28"/>
      <c r="D82" s="28"/>
      <c r="E82" s="14" t="s">
        <v>7</v>
      </c>
      <c r="F82" s="29">
        <v>8</v>
      </c>
      <c r="G82" s="21"/>
      <c r="H82" s="1">
        <v>0</v>
      </c>
      <c r="I82" s="2">
        <f>G82*F82</f>
        <v>0</v>
      </c>
      <c r="J82" s="2">
        <f>I82*0.23</f>
        <v>0</v>
      </c>
      <c r="K82" s="3">
        <f>SUM(I82:J82)</f>
        <v>0</v>
      </c>
    </row>
    <row r="83" spans="1:15" ht="15">
      <c r="A83" s="15">
        <v>78</v>
      </c>
      <c r="B83" s="28" t="s">
        <v>116</v>
      </c>
      <c r="C83" s="28"/>
      <c r="D83" s="28"/>
      <c r="E83" s="14" t="s">
        <v>7</v>
      </c>
      <c r="F83" s="29">
        <v>5</v>
      </c>
      <c r="G83" s="21"/>
      <c r="H83" s="1">
        <v>0</v>
      </c>
      <c r="I83" s="2">
        <f>G83*F83</f>
        <v>0</v>
      </c>
      <c r="J83" s="2">
        <f>I83*0.23</f>
        <v>0</v>
      </c>
      <c r="K83" s="3">
        <f>SUM(I83:J83)</f>
        <v>0</v>
      </c>
    </row>
    <row r="84" spans="1:15" ht="15">
      <c r="A84" s="18">
        <v>79</v>
      </c>
      <c r="B84" s="28" t="s">
        <v>99</v>
      </c>
      <c r="C84" s="28"/>
      <c r="D84" s="28"/>
      <c r="E84" s="14" t="s">
        <v>7</v>
      </c>
      <c r="F84" s="29">
        <v>20</v>
      </c>
      <c r="G84" s="21"/>
      <c r="H84" s="1">
        <v>0</v>
      </c>
      <c r="I84" s="2">
        <f t="shared" ref="I84:I132" si="15">G84*F84</f>
        <v>0</v>
      </c>
      <c r="J84" s="2">
        <f t="shared" ref="J84:J132" si="16">I84*0.23</f>
        <v>0</v>
      </c>
      <c r="K84" s="3">
        <f t="shared" ref="K84:K132" si="17">SUM(I84:J84)</f>
        <v>0</v>
      </c>
    </row>
    <row r="85" spans="1:15" ht="15">
      <c r="A85" s="15">
        <v>80</v>
      </c>
      <c r="B85" s="28" t="s">
        <v>100</v>
      </c>
      <c r="C85" s="28"/>
      <c r="D85" s="28"/>
      <c r="E85" s="29" t="s">
        <v>7</v>
      </c>
      <c r="F85" s="29">
        <v>30</v>
      </c>
      <c r="G85" s="21"/>
      <c r="H85" s="1">
        <v>0</v>
      </c>
      <c r="I85" s="2">
        <f t="shared" si="15"/>
        <v>0</v>
      </c>
      <c r="J85" s="2">
        <f t="shared" si="16"/>
        <v>0</v>
      </c>
      <c r="K85" s="3">
        <f t="shared" si="17"/>
        <v>0</v>
      </c>
    </row>
    <row r="86" spans="1:15" ht="15">
      <c r="A86" s="18">
        <v>81</v>
      </c>
      <c r="B86" s="28" t="s">
        <v>103</v>
      </c>
      <c r="C86" s="28"/>
      <c r="D86" s="28"/>
      <c r="E86" s="29" t="s">
        <v>19</v>
      </c>
      <c r="F86" s="29">
        <v>200</v>
      </c>
      <c r="G86" s="21"/>
      <c r="H86" s="1">
        <v>0</v>
      </c>
      <c r="I86" s="2">
        <f t="shared" si="15"/>
        <v>0</v>
      </c>
      <c r="J86" s="2">
        <f t="shared" si="16"/>
        <v>0</v>
      </c>
      <c r="K86" s="3">
        <f t="shared" si="17"/>
        <v>0</v>
      </c>
    </row>
    <row r="87" spans="1:15" ht="15">
      <c r="A87" s="15">
        <v>82</v>
      </c>
      <c r="B87" s="28" t="s">
        <v>102</v>
      </c>
      <c r="C87" s="28"/>
      <c r="D87" s="28"/>
      <c r="E87" s="29" t="s">
        <v>19</v>
      </c>
      <c r="F87" s="29">
        <v>40</v>
      </c>
      <c r="G87" s="21"/>
      <c r="H87" s="1">
        <v>0</v>
      </c>
      <c r="I87" s="2">
        <f t="shared" si="15"/>
        <v>0</v>
      </c>
      <c r="J87" s="2">
        <f t="shared" si="16"/>
        <v>0</v>
      </c>
      <c r="K87" s="3">
        <f t="shared" si="17"/>
        <v>0</v>
      </c>
    </row>
    <row r="88" spans="1:15" ht="15">
      <c r="A88" s="18">
        <v>83</v>
      </c>
      <c r="B88" s="28" t="s">
        <v>101</v>
      </c>
      <c r="C88" s="28"/>
      <c r="D88" s="28"/>
      <c r="E88" s="29" t="s">
        <v>7</v>
      </c>
      <c r="F88" s="29">
        <v>3</v>
      </c>
      <c r="G88" s="21"/>
      <c r="H88" s="1">
        <v>0</v>
      </c>
      <c r="I88" s="2">
        <f t="shared" si="15"/>
        <v>0</v>
      </c>
      <c r="J88" s="2">
        <f t="shared" si="16"/>
        <v>0</v>
      </c>
      <c r="K88" s="3">
        <f t="shared" si="17"/>
        <v>0</v>
      </c>
    </row>
    <row r="89" spans="1:15" ht="15">
      <c r="A89" s="15">
        <v>84</v>
      </c>
      <c r="B89" s="28" t="s">
        <v>104</v>
      </c>
      <c r="C89" s="28"/>
      <c r="D89" s="28"/>
      <c r="E89" s="29" t="s">
        <v>7</v>
      </c>
      <c r="F89" s="29">
        <v>4</v>
      </c>
      <c r="G89" s="21"/>
      <c r="H89" s="1">
        <v>0</v>
      </c>
      <c r="I89" s="2">
        <f t="shared" si="15"/>
        <v>0</v>
      </c>
      <c r="J89" s="2">
        <f t="shared" si="16"/>
        <v>0</v>
      </c>
      <c r="K89" s="3">
        <f t="shared" si="17"/>
        <v>0</v>
      </c>
    </row>
    <row r="90" spans="1:15" ht="15">
      <c r="A90" s="18">
        <v>85</v>
      </c>
      <c r="B90" s="28" t="s">
        <v>106</v>
      </c>
      <c r="C90" s="28"/>
      <c r="D90" s="28"/>
      <c r="E90" s="29" t="s">
        <v>7</v>
      </c>
      <c r="F90" s="29">
        <v>10</v>
      </c>
      <c r="G90" s="21"/>
      <c r="H90" s="1">
        <v>0</v>
      </c>
      <c r="I90" s="2">
        <f t="shared" si="15"/>
        <v>0</v>
      </c>
      <c r="J90" s="2">
        <f t="shared" si="16"/>
        <v>0</v>
      </c>
      <c r="K90" s="3">
        <f t="shared" si="17"/>
        <v>0</v>
      </c>
    </row>
    <row r="91" spans="1:15" ht="15">
      <c r="A91" s="15">
        <v>86</v>
      </c>
      <c r="B91" s="28" t="s">
        <v>105</v>
      </c>
      <c r="C91" s="28"/>
      <c r="D91" s="28"/>
      <c r="E91" s="29" t="s">
        <v>7</v>
      </c>
      <c r="F91" s="29">
        <v>10</v>
      </c>
      <c r="G91" s="21"/>
      <c r="H91" s="1">
        <v>0</v>
      </c>
      <c r="I91" s="2">
        <f t="shared" si="15"/>
        <v>0</v>
      </c>
      <c r="J91" s="2">
        <f t="shared" si="16"/>
        <v>0</v>
      </c>
      <c r="K91" s="3">
        <f t="shared" si="17"/>
        <v>0</v>
      </c>
    </row>
    <row r="92" spans="1:15" ht="15">
      <c r="A92" s="18">
        <v>87</v>
      </c>
      <c r="B92" s="28" t="s">
        <v>107</v>
      </c>
      <c r="C92" s="28"/>
      <c r="D92" s="28"/>
      <c r="E92" s="29" t="s">
        <v>7</v>
      </c>
      <c r="F92" s="29">
        <v>10</v>
      </c>
      <c r="G92" s="21"/>
      <c r="H92" s="1">
        <v>0</v>
      </c>
      <c r="I92" s="2">
        <f t="shared" si="15"/>
        <v>0</v>
      </c>
      <c r="J92" s="2">
        <f t="shared" si="16"/>
        <v>0</v>
      </c>
      <c r="K92" s="3">
        <f t="shared" si="17"/>
        <v>0</v>
      </c>
    </row>
    <row r="93" spans="1:15" ht="15">
      <c r="A93" s="15">
        <v>88</v>
      </c>
      <c r="B93" s="28" t="s">
        <v>119</v>
      </c>
      <c r="C93" s="28"/>
      <c r="D93" s="28"/>
      <c r="E93" s="29" t="s">
        <v>7</v>
      </c>
      <c r="F93" s="29">
        <v>5</v>
      </c>
      <c r="G93" s="21"/>
      <c r="H93" s="1">
        <v>0</v>
      </c>
      <c r="I93" s="2">
        <f t="shared" si="15"/>
        <v>0</v>
      </c>
      <c r="J93" s="2">
        <f t="shared" si="16"/>
        <v>0</v>
      </c>
      <c r="K93" s="3">
        <f t="shared" si="17"/>
        <v>0</v>
      </c>
    </row>
    <row r="94" spans="1:15" ht="15">
      <c r="A94" s="18">
        <v>89</v>
      </c>
      <c r="B94" s="28" t="s">
        <v>108</v>
      </c>
      <c r="C94" s="28"/>
      <c r="D94" s="28"/>
      <c r="E94" s="29" t="s">
        <v>7</v>
      </c>
      <c r="F94" s="29">
        <v>10</v>
      </c>
      <c r="G94" s="21"/>
      <c r="H94" s="1">
        <v>0</v>
      </c>
      <c r="I94" s="2">
        <f t="shared" si="15"/>
        <v>0</v>
      </c>
      <c r="J94" s="2">
        <f t="shared" si="16"/>
        <v>0</v>
      </c>
      <c r="K94" s="3">
        <f t="shared" si="17"/>
        <v>0</v>
      </c>
    </row>
    <row r="95" spans="1:15" ht="15">
      <c r="A95" s="15">
        <v>90</v>
      </c>
      <c r="B95" s="28" t="s">
        <v>109</v>
      </c>
      <c r="C95" s="28"/>
      <c r="D95" s="28"/>
      <c r="E95" s="29" t="s">
        <v>7</v>
      </c>
      <c r="F95" s="29">
        <v>4</v>
      </c>
      <c r="G95" s="21"/>
      <c r="H95" s="1">
        <v>0</v>
      </c>
      <c r="I95" s="2">
        <f t="shared" si="15"/>
        <v>0</v>
      </c>
      <c r="J95" s="2">
        <f t="shared" si="16"/>
        <v>0</v>
      </c>
      <c r="K95" s="3">
        <f t="shared" si="17"/>
        <v>0</v>
      </c>
    </row>
    <row r="96" spans="1:15" ht="15">
      <c r="A96" s="18">
        <v>91</v>
      </c>
      <c r="B96" s="28" t="s">
        <v>130</v>
      </c>
      <c r="C96" s="28"/>
      <c r="D96" s="28"/>
      <c r="E96" s="29" t="s">
        <v>128</v>
      </c>
      <c r="F96" s="29">
        <v>4</v>
      </c>
      <c r="G96" s="21"/>
      <c r="H96" s="1">
        <v>0</v>
      </c>
      <c r="I96" s="2">
        <f t="shared" si="15"/>
        <v>0</v>
      </c>
      <c r="J96" s="2">
        <f t="shared" si="16"/>
        <v>0</v>
      </c>
      <c r="K96" s="3">
        <f t="shared" si="17"/>
        <v>0</v>
      </c>
    </row>
    <row r="97" spans="1:11" ht="15">
      <c r="A97" s="18">
        <v>92</v>
      </c>
      <c r="B97" s="28" t="s">
        <v>131</v>
      </c>
      <c r="C97" s="28"/>
      <c r="D97" s="28"/>
      <c r="E97" s="29" t="s">
        <v>128</v>
      </c>
      <c r="F97" s="29">
        <v>1</v>
      </c>
      <c r="G97" s="21"/>
      <c r="H97" s="1">
        <v>0</v>
      </c>
      <c r="I97" s="2">
        <f t="shared" si="15"/>
        <v>0</v>
      </c>
      <c r="J97" s="2">
        <f t="shared" si="16"/>
        <v>0</v>
      </c>
      <c r="K97" s="3">
        <f t="shared" si="17"/>
        <v>0</v>
      </c>
    </row>
    <row r="98" spans="1:11" ht="15">
      <c r="A98" s="15">
        <v>93</v>
      </c>
      <c r="B98" s="28" t="s">
        <v>132</v>
      </c>
      <c r="C98" s="28"/>
      <c r="D98" s="28"/>
      <c r="E98" s="29" t="s">
        <v>7</v>
      </c>
      <c r="F98" s="29">
        <v>3</v>
      </c>
      <c r="G98" s="21"/>
      <c r="H98" s="1">
        <v>0</v>
      </c>
      <c r="I98" s="2">
        <f t="shared" si="15"/>
        <v>0</v>
      </c>
      <c r="J98" s="2">
        <f t="shared" si="16"/>
        <v>0</v>
      </c>
      <c r="K98" s="3">
        <f t="shared" si="17"/>
        <v>0</v>
      </c>
    </row>
    <row r="99" spans="1:11" ht="15">
      <c r="A99" s="18">
        <v>94</v>
      </c>
      <c r="B99" s="28" t="s">
        <v>133</v>
      </c>
      <c r="C99" s="28"/>
      <c r="D99" s="28"/>
      <c r="E99" s="29" t="s">
        <v>7</v>
      </c>
      <c r="F99" s="29">
        <v>4</v>
      </c>
      <c r="G99" s="21"/>
      <c r="H99" s="1">
        <v>0</v>
      </c>
      <c r="I99" s="2">
        <f t="shared" si="15"/>
        <v>0</v>
      </c>
      <c r="J99" s="2">
        <f t="shared" si="16"/>
        <v>0</v>
      </c>
      <c r="K99" s="3">
        <f t="shared" si="17"/>
        <v>0</v>
      </c>
    </row>
    <row r="100" spans="1:11" ht="15">
      <c r="A100" s="18">
        <v>95</v>
      </c>
      <c r="B100" s="28" t="s">
        <v>129</v>
      </c>
      <c r="C100" s="28"/>
      <c r="D100" s="28"/>
      <c r="E100" s="29" t="s">
        <v>128</v>
      </c>
      <c r="F100" s="29">
        <v>1</v>
      </c>
      <c r="G100" s="21"/>
      <c r="H100" s="1">
        <v>0</v>
      </c>
      <c r="I100" s="2">
        <f t="shared" si="15"/>
        <v>0</v>
      </c>
      <c r="J100" s="2">
        <f t="shared" si="16"/>
        <v>0</v>
      </c>
      <c r="K100" s="3">
        <f t="shared" si="17"/>
        <v>0</v>
      </c>
    </row>
    <row r="101" spans="1:11" ht="15">
      <c r="A101" s="15">
        <v>96</v>
      </c>
      <c r="B101" s="28" t="s">
        <v>120</v>
      </c>
      <c r="C101" s="28"/>
      <c r="D101" s="28"/>
      <c r="E101" s="29" t="s">
        <v>7</v>
      </c>
      <c r="F101" s="29">
        <v>5</v>
      </c>
      <c r="G101" s="21"/>
      <c r="H101" s="1">
        <v>0</v>
      </c>
      <c r="I101" s="2">
        <f t="shared" si="15"/>
        <v>0</v>
      </c>
      <c r="J101" s="2">
        <f t="shared" si="16"/>
        <v>0</v>
      </c>
      <c r="K101" s="3">
        <f t="shared" si="17"/>
        <v>0</v>
      </c>
    </row>
    <row r="102" spans="1:11" ht="15">
      <c r="A102" s="18">
        <v>97</v>
      </c>
      <c r="B102" s="28" t="s">
        <v>110</v>
      </c>
      <c r="C102" s="28"/>
      <c r="D102" s="28"/>
      <c r="E102" s="29" t="s">
        <v>7</v>
      </c>
      <c r="F102" s="29">
        <v>16</v>
      </c>
      <c r="G102" s="21"/>
      <c r="H102" s="1">
        <v>0</v>
      </c>
      <c r="I102" s="2">
        <f t="shared" si="15"/>
        <v>0</v>
      </c>
      <c r="J102" s="2">
        <f t="shared" si="16"/>
        <v>0</v>
      </c>
      <c r="K102" s="3">
        <f t="shared" si="17"/>
        <v>0</v>
      </c>
    </row>
    <row r="103" spans="1:11" ht="15">
      <c r="A103" s="18">
        <v>98</v>
      </c>
      <c r="B103" s="28" t="s">
        <v>111</v>
      </c>
      <c r="C103" s="28"/>
      <c r="D103" s="28"/>
      <c r="E103" s="29" t="s">
        <v>7</v>
      </c>
      <c r="F103" s="29">
        <v>4</v>
      </c>
      <c r="G103" s="21"/>
      <c r="H103" s="1">
        <v>0</v>
      </c>
      <c r="I103" s="2">
        <f t="shared" si="15"/>
        <v>0</v>
      </c>
      <c r="J103" s="2">
        <f t="shared" si="16"/>
        <v>0</v>
      </c>
      <c r="K103" s="3">
        <f t="shared" si="17"/>
        <v>0</v>
      </c>
    </row>
    <row r="104" spans="1:11" ht="15">
      <c r="A104" s="15">
        <v>99</v>
      </c>
      <c r="B104" s="28" t="s">
        <v>112</v>
      </c>
      <c r="C104" s="28"/>
      <c r="D104" s="28"/>
      <c r="E104" s="29" t="s">
        <v>7</v>
      </c>
      <c r="F104" s="29">
        <v>10</v>
      </c>
      <c r="G104" s="21"/>
      <c r="H104" s="1">
        <v>0</v>
      </c>
      <c r="I104" s="2">
        <f t="shared" si="15"/>
        <v>0</v>
      </c>
      <c r="J104" s="2">
        <f t="shared" si="16"/>
        <v>0</v>
      </c>
      <c r="K104" s="3">
        <f t="shared" si="17"/>
        <v>0</v>
      </c>
    </row>
    <row r="105" spans="1:11" ht="15">
      <c r="A105" s="18">
        <v>100</v>
      </c>
      <c r="B105" s="28" t="s">
        <v>113</v>
      </c>
      <c r="C105" s="28"/>
      <c r="D105" s="28"/>
      <c r="E105" s="29" t="s">
        <v>7</v>
      </c>
      <c r="F105" s="29">
        <v>2</v>
      </c>
      <c r="G105" s="21"/>
      <c r="H105" s="1">
        <v>0</v>
      </c>
      <c r="I105" s="2">
        <f t="shared" si="15"/>
        <v>0</v>
      </c>
      <c r="J105" s="2">
        <f t="shared" si="16"/>
        <v>0</v>
      </c>
      <c r="K105" s="3">
        <f t="shared" si="17"/>
        <v>0</v>
      </c>
    </row>
    <row r="106" spans="1:11" ht="30">
      <c r="A106" s="18">
        <v>101</v>
      </c>
      <c r="B106" s="30" t="s">
        <v>117</v>
      </c>
      <c r="C106" s="28"/>
      <c r="D106" s="28"/>
      <c r="E106" s="29" t="s">
        <v>7</v>
      </c>
      <c r="F106" s="29">
        <v>1</v>
      </c>
      <c r="G106" s="21"/>
      <c r="H106" s="1">
        <v>0</v>
      </c>
      <c r="I106" s="2">
        <f t="shared" si="15"/>
        <v>0</v>
      </c>
      <c r="J106" s="2">
        <f t="shared" si="16"/>
        <v>0</v>
      </c>
      <c r="K106" s="3">
        <f t="shared" si="17"/>
        <v>0</v>
      </c>
    </row>
    <row r="107" spans="1:11" ht="15">
      <c r="A107" s="15">
        <v>102</v>
      </c>
      <c r="B107" s="30" t="s">
        <v>118</v>
      </c>
      <c r="C107" s="28"/>
      <c r="D107" s="28"/>
      <c r="E107" s="29" t="s">
        <v>19</v>
      </c>
      <c r="F107" s="29">
        <v>20</v>
      </c>
      <c r="G107" s="21"/>
      <c r="H107" s="1">
        <v>0</v>
      </c>
      <c r="I107" s="2">
        <f t="shared" si="15"/>
        <v>0</v>
      </c>
      <c r="J107" s="2">
        <f t="shared" si="16"/>
        <v>0</v>
      </c>
      <c r="K107" s="3">
        <f t="shared" si="17"/>
        <v>0</v>
      </c>
    </row>
    <row r="108" spans="1:11" ht="15">
      <c r="A108" s="18">
        <v>103</v>
      </c>
      <c r="B108" s="30" t="s">
        <v>121</v>
      </c>
      <c r="C108" s="28"/>
      <c r="D108" s="28"/>
      <c r="E108" s="29" t="s">
        <v>7</v>
      </c>
      <c r="F108" s="29">
        <v>1</v>
      </c>
      <c r="G108" s="21"/>
      <c r="H108" s="1">
        <v>0</v>
      </c>
      <c r="I108" s="2">
        <f t="shared" si="15"/>
        <v>0</v>
      </c>
      <c r="J108" s="2">
        <f t="shared" si="16"/>
        <v>0</v>
      </c>
      <c r="K108" s="3">
        <f t="shared" si="17"/>
        <v>0</v>
      </c>
    </row>
    <row r="109" spans="1:11" ht="15">
      <c r="A109" s="18">
        <v>104</v>
      </c>
      <c r="B109" s="30" t="s">
        <v>122</v>
      </c>
      <c r="C109" s="28"/>
      <c r="D109" s="28"/>
      <c r="E109" s="29" t="s">
        <v>7</v>
      </c>
      <c r="F109" s="29">
        <v>1</v>
      </c>
      <c r="G109" s="21"/>
      <c r="H109" s="1">
        <v>0</v>
      </c>
      <c r="I109" s="2">
        <f t="shared" si="15"/>
        <v>0</v>
      </c>
      <c r="J109" s="2">
        <f t="shared" si="16"/>
        <v>0</v>
      </c>
      <c r="K109" s="3">
        <f t="shared" si="17"/>
        <v>0</v>
      </c>
    </row>
    <row r="110" spans="1:11" ht="15">
      <c r="A110" s="15">
        <v>105</v>
      </c>
      <c r="B110" s="30" t="s">
        <v>123</v>
      </c>
      <c r="C110" s="28"/>
      <c r="D110" s="28"/>
      <c r="E110" s="29" t="s">
        <v>7</v>
      </c>
      <c r="F110" s="29">
        <v>1</v>
      </c>
      <c r="G110" s="21"/>
      <c r="H110" s="1">
        <v>0</v>
      </c>
      <c r="I110" s="2">
        <f t="shared" si="15"/>
        <v>0</v>
      </c>
      <c r="J110" s="2">
        <f t="shared" si="16"/>
        <v>0</v>
      </c>
      <c r="K110" s="3">
        <f t="shared" si="17"/>
        <v>0</v>
      </c>
    </row>
    <row r="111" spans="1:11" ht="15">
      <c r="A111" s="18">
        <v>106</v>
      </c>
      <c r="B111" s="30" t="s">
        <v>124</v>
      </c>
      <c r="C111" s="28"/>
      <c r="D111" s="28"/>
      <c r="E111" s="29" t="s">
        <v>7</v>
      </c>
      <c r="F111" s="29">
        <v>200</v>
      </c>
      <c r="G111" s="21"/>
      <c r="H111" s="1">
        <v>0</v>
      </c>
      <c r="I111" s="2">
        <f t="shared" si="15"/>
        <v>0</v>
      </c>
      <c r="J111" s="2">
        <f t="shared" si="16"/>
        <v>0</v>
      </c>
      <c r="K111" s="3">
        <f t="shared" si="17"/>
        <v>0</v>
      </c>
    </row>
    <row r="112" spans="1:11" ht="15">
      <c r="A112" s="18">
        <v>107</v>
      </c>
      <c r="B112" s="30" t="s">
        <v>125</v>
      </c>
      <c r="C112" s="28"/>
      <c r="D112" s="28"/>
      <c r="E112" s="29" t="s">
        <v>7</v>
      </c>
      <c r="F112" s="29">
        <v>1</v>
      </c>
      <c r="G112" s="21"/>
      <c r="H112" s="1">
        <v>0</v>
      </c>
      <c r="I112" s="2">
        <f t="shared" si="15"/>
        <v>0</v>
      </c>
      <c r="J112" s="2">
        <f t="shared" si="16"/>
        <v>0</v>
      </c>
      <c r="K112" s="3">
        <f t="shared" si="17"/>
        <v>0</v>
      </c>
    </row>
    <row r="113" spans="1:11" ht="15">
      <c r="A113" s="15">
        <v>108</v>
      </c>
      <c r="B113" s="30" t="s">
        <v>126</v>
      </c>
      <c r="C113" s="28"/>
      <c r="D113" s="28"/>
      <c r="E113" s="29" t="s">
        <v>7</v>
      </c>
      <c r="F113" s="29">
        <v>1</v>
      </c>
      <c r="G113" s="21"/>
      <c r="H113" s="1">
        <v>0</v>
      </c>
      <c r="I113" s="2">
        <f t="shared" si="15"/>
        <v>0</v>
      </c>
      <c r="J113" s="2">
        <f t="shared" si="16"/>
        <v>0</v>
      </c>
      <c r="K113" s="3">
        <f t="shared" si="17"/>
        <v>0</v>
      </c>
    </row>
    <row r="114" spans="1:11" ht="15">
      <c r="A114" s="18">
        <v>109</v>
      </c>
      <c r="B114" s="30" t="s">
        <v>127</v>
      </c>
      <c r="C114" s="28"/>
      <c r="D114" s="28"/>
      <c r="E114" s="29" t="s">
        <v>128</v>
      </c>
      <c r="F114" s="29">
        <v>1</v>
      </c>
      <c r="G114" s="21"/>
      <c r="H114" s="1">
        <v>0</v>
      </c>
      <c r="I114" s="2">
        <f t="shared" si="15"/>
        <v>0</v>
      </c>
      <c r="J114" s="2">
        <f t="shared" si="16"/>
        <v>0</v>
      </c>
      <c r="K114" s="3">
        <f t="shared" si="17"/>
        <v>0</v>
      </c>
    </row>
    <row r="115" spans="1:11" ht="15">
      <c r="A115" s="18">
        <v>110</v>
      </c>
      <c r="B115" s="30" t="s">
        <v>134</v>
      </c>
      <c r="C115" s="28"/>
      <c r="D115" s="28"/>
      <c r="E115" s="29" t="s">
        <v>7</v>
      </c>
      <c r="F115" s="29">
        <v>1</v>
      </c>
      <c r="G115" s="21"/>
      <c r="H115" s="1">
        <v>0</v>
      </c>
      <c r="I115" s="2">
        <f t="shared" si="15"/>
        <v>0</v>
      </c>
      <c r="J115" s="2">
        <f t="shared" si="16"/>
        <v>0</v>
      </c>
      <c r="K115" s="3">
        <f t="shared" si="17"/>
        <v>0</v>
      </c>
    </row>
    <row r="116" spans="1:11" ht="15">
      <c r="A116" s="15">
        <v>111</v>
      </c>
      <c r="B116" s="30" t="s">
        <v>135</v>
      </c>
      <c r="C116" s="28"/>
      <c r="D116" s="28"/>
      <c r="E116" s="29" t="s">
        <v>7</v>
      </c>
      <c r="F116" s="29">
        <v>1</v>
      </c>
      <c r="G116" s="21"/>
      <c r="H116" s="1">
        <v>0</v>
      </c>
      <c r="I116" s="2">
        <f t="shared" si="15"/>
        <v>0</v>
      </c>
      <c r="J116" s="2">
        <f t="shared" si="16"/>
        <v>0</v>
      </c>
      <c r="K116" s="3">
        <f t="shared" si="17"/>
        <v>0</v>
      </c>
    </row>
    <row r="117" spans="1:11" ht="15">
      <c r="A117" s="18">
        <v>112</v>
      </c>
      <c r="B117" s="30" t="s">
        <v>137</v>
      </c>
      <c r="C117" s="28"/>
      <c r="D117" s="28"/>
      <c r="E117" s="29" t="s">
        <v>7</v>
      </c>
      <c r="F117" s="29">
        <v>100</v>
      </c>
      <c r="G117" s="21"/>
      <c r="H117" s="1">
        <v>0</v>
      </c>
      <c r="I117" s="2">
        <f t="shared" si="15"/>
        <v>0</v>
      </c>
      <c r="J117" s="2">
        <f t="shared" si="16"/>
        <v>0</v>
      </c>
      <c r="K117" s="3">
        <f t="shared" si="17"/>
        <v>0</v>
      </c>
    </row>
    <row r="118" spans="1:11" ht="15">
      <c r="A118" s="18">
        <v>113</v>
      </c>
      <c r="B118" s="30" t="s">
        <v>136</v>
      </c>
      <c r="C118" s="28"/>
      <c r="D118" s="28"/>
      <c r="E118" s="29" t="s">
        <v>7</v>
      </c>
      <c r="F118" s="29">
        <v>100</v>
      </c>
      <c r="G118" s="21"/>
      <c r="H118" s="1">
        <v>0</v>
      </c>
      <c r="I118" s="2">
        <f t="shared" si="15"/>
        <v>0</v>
      </c>
      <c r="J118" s="2">
        <f t="shared" si="16"/>
        <v>0</v>
      </c>
      <c r="K118" s="3">
        <f t="shared" si="17"/>
        <v>0</v>
      </c>
    </row>
    <row r="119" spans="1:11" ht="15">
      <c r="A119" s="15">
        <v>114</v>
      </c>
      <c r="B119" s="30" t="s">
        <v>138</v>
      </c>
      <c r="C119" s="28"/>
      <c r="D119" s="28"/>
      <c r="E119" s="29" t="s">
        <v>7</v>
      </c>
      <c r="F119" s="29">
        <v>20</v>
      </c>
      <c r="G119" s="21"/>
      <c r="H119" s="1">
        <v>0</v>
      </c>
      <c r="I119" s="2">
        <f t="shared" si="15"/>
        <v>0</v>
      </c>
      <c r="J119" s="2">
        <f t="shared" si="16"/>
        <v>0</v>
      </c>
      <c r="K119" s="3">
        <f t="shared" si="17"/>
        <v>0</v>
      </c>
    </row>
    <row r="120" spans="1:11" ht="15">
      <c r="A120" s="18">
        <v>115</v>
      </c>
      <c r="B120" s="30" t="s">
        <v>139</v>
      </c>
      <c r="C120" s="28"/>
      <c r="D120" s="28"/>
      <c r="E120" s="29" t="s">
        <v>7</v>
      </c>
      <c r="F120" s="29">
        <v>2</v>
      </c>
      <c r="G120" s="21"/>
      <c r="H120" s="1">
        <v>0</v>
      </c>
      <c r="I120" s="2">
        <f t="shared" si="15"/>
        <v>0</v>
      </c>
      <c r="J120" s="2">
        <f t="shared" si="16"/>
        <v>0</v>
      </c>
      <c r="K120" s="3">
        <f t="shared" si="17"/>
        <v>0</v>
      </c>
    </row>
    <row r="121" spans="1:11" ht="15">
      <c r="A121" s="18">
        <v>116</v>
      </c>
      <c r="B121" s="30" t="s">
        <v>140</v>
      </c>
      <c r="C121" s="28"/>
      <c r="D121" s="28"/>
      <c r="E121" s="29" t="s">
        <v>7</v>
      </c>
      <c r="F121" s="29">
        <v>2</v>
      </c>
      <c r="G121" s="21"/>
      <c r="H121" s="1">
        <v>0</v>
      </c>
      <c r="I121" s="2">
        <f t="shared" si="15"/>
        <v>0</v>
      </c>
      <c r="J121" s="2">
        <f t="shared" si="16"/>
        <v>0</v>
      </c>
      <c r="K121" s="3">
        <f t="shared" si="17"/>
        <v>0</v>
      </c>
    </row>
    <row r="122" spans="1:11" ht="15">
      <c r="A122" s="15">
        <v>117</v>
      </c>
      <c r="B122" s="30" t="s">
        <v>141</v>
      </c>
      <c r="C122" s="28"/>
      <c r="D122" s="28"/>
      <c r="E122" s="29" t="s">
        <v>7</v>
      </c>
      <c r="F122" s="29">
        <v>1</v>
      </c>
      <c r="G122" s="21"/>
      <c r="H122" s="1">
        <v>0</v>
      </c>
      <c r="I122" s="2">
        <f t="shared" si="15"/>
        <v>0</v>
      </c>
      <c r="J122" s="2">
        <f t="shared" si="16"/>
        <v>0</v>
      </c>
      <c r="K122" s="3">
        <f t="shared" si="17"/>
        <v>0</v>
      </c>
    </row>
    <row r="123" spans="1:11" ht="15">
      <c r="A123" s="18">
        <v>118</v>
      </c>
      <c r="B123" s="30" t="s">
        <v>142</v>
      </c>
      <c r="C123" s="28"/>
      <c r="D123" s="28"/>
      <c r="E123" s="29" t="s">
        <v>7</v>
      </c>
      <c r="F123" s="29">
        <v>2</v>
      </c>
      <c r="G123" s="21"/>
      <c r="H123" s="1">
        <v>0</v>
      </c>
      <c r="I123" s="2">
        <f t="shared" si="15"/>
        <v>0</v>
      </c>
      <c r="J123" s="2">
        <f t="shared" si="16"/>
        <v>0</v>
      </c>
      <c r="K123" s="3">
        <f t="shared" si="17"/>
        <v>0</v>
      </c>
    </row>
    <row r="124" spans="1:11" ht="15">
      <c r="A124" s="18">
        <v>119</v>
      </c>
      <c r="B124" s="30" t="s">
        <v>143</v>
      </c>
      <c r="C124" s="28"/>
      <c r="D124" s="28"/>
      <c r="E124" s="29" t="s">
        <v>7</v>
      </c>
      <c r="F124" s="29">
        <v>100</v>
      </c>
      <c r="G124" s="21"/>
      <c r="H124" s="1">
        <v>0</v>
      </c>
      <c r="I124" s="2">
        <f t="shared" si="15"/>
        <v>0</v>
      </c>
      <c r="J124" s="2">
        <f t="shared" si="16"/>
        <v>0</v>
      </c>
      <c r="K124" s="3">
        <f t="shared" si="17"/>
        <v>0</v>
      </c>
    </row>
    <row r="125" spans="1:11" ht="15">
      <c r="A125" s="15">
        <v>120</v>
      </c>
      <c r="B125" s="30" t="s">
        <v>144</v>
      </c>
      <c r="C125" s="28"/>
      <c r="D125" s="28"/>
      <c r="E125" s="29" t="s">
        <v>7</v>
      </c>
      <c r="F125" s="29">
        <v>100</v>
      </c>
      <c r="G125" s="21"/>
      <c r="H125" s="1">
        <v>0</v>
      </c>
      <c r="I125" s="2">
        <f t="shared" si="15"/>
        <v>0</v>
      </c>
      <c r="J125" s="2">
        <f t="shared" si="16"/>
        <v>0</v>
      </c>
      <c r="K125" s="3">
        <f t="shared" si="17"/>
        <v>0</v>
      </c>
    </row>
    <row r="126" spans="1:11" ht="15">
      <c r="A126" s="18">
        <v>121</v>
      </c>
      <c r="B126" s="30" t="s">
        <v>145</v>
      </c>
      <c r="C126" s="28"/>
      <c r="D126" s="28"/>
      <c r="E126" s="29" t="s">
        <v>7</v>
      </c>
      <c r="F126" s="29">
        <v>1</v>
      </c>
      <c r="G126" s="21"/>
      <c r="H126" s="1">
        <v>0</v>
      </c>
      <c r="I126" s="2">
        <f t="shared" si="15"/>
        <v>0</v>
      </c>
      <c r="J126" s="2">
        <f t="shared" si="16"/>
        <v>0</v>
      </c>
      <c r="K126" s="3">
        <f t="shared" si="17"/>
        <v>0</v>
      </c>
    </row>
    <row r="127" spans="1:11" ht="15">
      <c r="A127" s="15">
        <v>122</v>
      </c>
      <c r="B127" s="30" t="s">
        <v>146</v>
      </c>
      <c r="C127" s="28"/>
      <c r="D127" s="28"/>
      <c r="E127" s="29" t="s">
        <v>7</v>
      </c>
      <c r="F127" s="29">
        <v>2</v>
      </c>
      <c r="G127" s="21"/>
      <c r="H127" s="1">
        <v>0</v>
      </c>
      <c r="I127" s="2">
        <f t="shared" si="15"/>
        <v>0</v>
      </c>
      <c r="J127" s="2">
        <f t="shared" si="16"/>
        <v>0</v>
      </c>
      <c r="K127" s="3">
        <f t="shared" si="17"/>
        <v>0</v>
      </c>
    </row>
    <row r="128" spans="1:11" ht="15">
      <c r="A128" s="15">
        <v>123</v>
      </c>
      <c r="B128" s="30" t="s">
        <v>147</v>
      </c>
      <c r="C128" s="28"/>
      <c r="D128" s="28"/>
      <c r="E128" s="29" t="s">
        <v>7</v>
      </c>
      <c r="F128" s="29">
        <v>5</v>
      </c>
      <c r="G128" s="21"/>
      <c r="H128" s="1">
        <v>0</v>
      </c>
      <c r="I128" s="2">
        <f t="shared" si="15"/>
        <v>0</v>
      </c>
      <c r="J128" s="2">
        <f t="shared" si="16"/>
        <v>0</v>
      </c>
      <c r="K128" s="3">
        <f t="shared" si="17"/>
        <v>0</v>
      </c>
    </row>
    <row r="129" spans="1:11" ht="15">
      <c r="A129" s="15">
        <v>124</v>
      </c>
      <c r="B129" s="30" t="s">
        <v>148</v>
      </c>
      <c r="C129" s="28"/>
      <c r="D129" s="28"/>
      <c r="E129" s="29" t="s">
        <v>7</v>
      </c>
      <c r="F129" s="29">
        <v>1</v>
      </c>
      <c r="G129" s="21"/>
      <c r="H129" s="1">
        <v>0</v>
      </c>
      <c r="I129" s="2">
        <f t="shared" si="15"/>
        <v>0</v>
      </c>
      <c r="J129" s="2">
        <f t="shared" si="16"/>
        <v>0</v>
      </c>
      <c r="K129" s="3">
        <f t="shared" si="17"/>
        <v>0</v>
      </c>
    </row>
    <row r="130" spans="1:11" ht="15">
      <c r="A130" s="15">
        <v>125</v>
      </c>
      <c r="B130" s="30" t="s">
        <v>149</v>
      </c>
      <c r="C130" s="28"/>
      <c r="D130" s="28"/>
      <c r="E130" s="29" t="s">
        <v>7</v>
      </c>
      <c r="F130" s="29">
        <v>10</v>
      </c>
      <c r="G130" s="21"/>
      <c r="H130" s="1">
        <v>0</v>
      </c>
      <c r="I130" s="2">
        <f t="shared" si="15"/>
        <v>0</v>
      </c>
      <c r="J130" s="2">
        <f t="shared" si="16"/>
        <v>0</v>
      </c>
      <c r="K130" s="3">
        <f t="shared" si="17"/>
        <v>0</v>
      </c>
    </row>
    <row r="131" spans="1:11" ht="15">
      <c r="A131" s="15">
        <v>126</v>
      </c>
      <c r="B131" s="30" t="s">
        <v>150</v>
      </c>
      <c r="C131" s="28"/>
      <c r="D131" s="28"/>
      <c r="E131" s="29" t="s">
        <v>7</v>
      </c>
      <c r="F131" s="29">
        <v>5</v>
      </c>
      <c r="G131" s="21"/>
      <c r="H131" s="1">
        <v>0</v>
      </c>
      <c r="I131" s="2">
        <f t="shared" si="15"/>
        <v>0</v>
      </c>
      <c r="J131" s="2">
        <f t="shared" si="16"/>
        <v>0</v>
      </c>
      <c r="K131" s="3">
        <f t="shared" si="17"/>
        <v>0</v>
      </c>
    </row>
    <row r="132" spans="1:11" ht="15.75" thickBot="1">
      <c r="A132" s="15">
        <v>127</v>
      </c>
      <c r="B132" s="30" t="s">
        <v>151</v>
      </c>
      <c r="C132" s="28"/>
      <c r="D132" s="28"/>
      <c r="E132" s="29" t="s">
        <v>19</v>
      </c>
      <c r="F132" s="29">
        <v>500</v>
      </c>
      <c r="G132" s="21"/>
      <c r="H132" s="1">
        <v>0</v>
      </c>
      <c r="I132" s="2">
        <f t="shared" si="15"/>
        <v>0</v>
      </c>
      <c r="J132" s="2">
        <f t="shared" si="16"/>
        <v>0</v>
      </c>
      <c r="K132" s="3">
        <f t="shared" si="17"/>
        <v>0</v>
      </c>
    </row>
    <row r="133" spans="1:11" ht="15.75" thickTop="1" thickBot="1">
      <c r="A133" s="32" t="s">
        <v>10</v>
      </c>
      <c r="B133" s="33"/>
      <c r="C133" s="33"/>
      <c r="D133" s="33"/>
      <c r="E133" s="33"/>
      <c r="F133" s="33"/>
      <c r="G133" s="33"/>
      <c r="H133" s="34"/>
      <c r="I133" s="4">
        <f>SUM(I6:I80)</f>
        <v>0</v>
      </c>
      <c r="J133" s="4">
        <f>SUM(J6:J80)</f>
        <v>0</v>
      </c>
      <c r="K133" s="5">
        <f>SUM(K6:K80)</f>
        <v>0</v>
      </c>
    </row>
    <row r="134" spans="1:11" ht="13.9" customHeight="1" thickTop="1">
      <c r="B134" s="9" t="s">
        <v>14</v>
      </c>
      <c r="C134" s="17"/>
      <c r="D134" s="17"/>
    </row>
    <row r="135" spans="1:11">
      <c r="B135" s="39" t="s">
        <v>15</v>
      </c>
      <c r="C135" s="39"/>
      <c r="D135" s="39"/>
      <c r="E135" s="39"/>
    </row>
    <row r="136" spans="1:11" ht="15">
      <c r="B136" s="40" t="s">
        <v>16</v>
      </c>
      <c r="C136" s="40"/>
      <c r="D136" s="40"/>
      <c r="E136" s="40"/>
    </row>
    <row r="137" spans="1:11" ht="15">
      <c r="B137" s="40" t="s">
        <v>54</v>
      </c>
      <c r="C137" s="40"/>
      <c r="D137" s="40"/>
      <c r="E137" s="40"/>
      <c r="F137" s="40"/>
      <c r="G137" s="40"/>
      <c r="H137" s="38" t="s">
        <v>12</v>
      </c>
      <c r="I137" s="38"/>
      <c r="J137" s="38"/>
      <c r="K137" s="38"/>
    </row>
    <row r="138" spans="1:11">
      <c r="I138" t="s">
        <v>13</v>
      </c>
    </row>
  </sheetData>
  <mergeCells count="7">
    <mergeCell ref="I1:K1"/>
    <mergeCell ref="A133:H133"/>
    <mergeCell ref="H2:K2"/>
    <mergeCell ref="H137:K137"/>
    <mergeCell ref="B135:E135"/>
    <mergeCell ref="B136:E136"/>
    <mergeCell ref="B137:G137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2021-02-10T09:12:38Z</cp:lastPrinted>
  <dcterms:created xsi:type="dcterms:W3CDTF">2016-07-14T09:59:05Z</dcterms:created>
  <dcterms:modified xsi:type="dcterms:W3CDTF">2025-11-05T08:34:38Z</dcterms:modified>
</cp:coreProperties>
</file>