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SWZ do podpisu\"/>
    </mc:Choice>
  </mc:AlternateContent>
  <xr:revisionPtr revIDLastSave="0" documentId="13_ncr:1_{BD092067-1476-44A5-A6D2-B0CC11D5CD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9" i="1" l="1"/>
  <c r="I49" i="1"/>
  <c r="J49" i="1" s="1"/>
  <c r="I42" i="1"/>
  <c r="J42" i="1"/>
  <c r="K42" i="1" s="1"/>
  <c r="I43" i="1"/>
  <c r="J43" i="1" s="1"/>
  <c r="I44" i="1"/>
  <c r="J44" i="1"/>
  <c r="I45" i="1"/>
  <c r="J45" i="1" s="1"/>
  <c r="I46" i="1"/>
  <c r="J46" i="1" s="1"/>
  <c r="I47" i="1"/>
  <c r="J47" i="1" s="1"/>
  <c r="I48" i="1"/>
  <c r="J48" i="1" s="1"/>
  <c r="H40" i="1"/>
  <c r="H41" i="1"/>
  <c r="H42" i="1"/>
  <c r="H43" i="1"/>
  <c r="H44" i="1"/>
  <c r="H45" i="1"/>
  <c r="H46" i="1"/>
  <c r="H47" i="1"/>
  <c r="H48" i="1"/>
  <c r="I41" i="1"/>
  <c r="J41" i="1" s="1"/>
  <c r="K41" i="1" s="1"/>
  <c r="I40" i="1"/>
  <c r="J40" i="1" s="1"/>
  <c r="K40" i="1" s="1"/>
  <c r="K44" i="1" l="1"/>
  <c r="K46" i="1"/>
  <c r="K43" i="1"/>
  <c r="K49" i="1"/>
  <c r="K48" i="1"/>
  <c r="K47" i="1"/>
  <c r="K45" i="1"/>
  <c r="I36" i="1"/>
  <c r="J36" i="1" s="1"/>
  <c r="K36" i="1" s="1"/>
  <c r="I35" i="1"/>
  <c r="J35" i="1" s="1"/>
  <c r="I34" i="1"/>
  <c r="J34" i="1" s="1"/>
  <c r="I33" i="1"/>
  <c r="J33" i="1" s="1"/>
  <c r="K33" i="1" s="1"/>
  <c r="K35" i="1" l="1"/>
  <c r="K34" i="1"/>
  <c r="I12" i="1"/>
  <c r="J12" i="1"/>
  <c r="K12" i="1" s="1"/>
  <c r="I13" i="1"/>
  <c r="J13" i="1" s="1"/>
  <c r="I11" i="1"/>
  <c r="J11" i="1" s="1"/>
  <c r="K11" i="1" s="1"/>
  <c r="I10" i="1"/>
  <c r="J10" i="1" s="1"/>
  <c r="K10" i="1" s="1"/>
  <c r="I27" i="1"/>
  <c r="H27" i="1"/>
  <c r="I19" i="1"/>
  <c r="H19" i="1"/>
  <c r="I32" i="1"/>
  <c r="I31" i="1"/>
  <c r="J31" i="1" s="1"/>
  <c r="K13" i="1" l="1"/>
  <c r="J27" i="1"/>
  <c r="K27" i="1" s="1"/>
  <c r="J19" i="1"/>
  <c r="K19" i="1" s="1"/>
  <c r="J32" i="1"/>
  <c r="K32" i="1" s="1"/>
  <c r="K31" i="1"/>
  <c r="I7" i="1"/>
  <c r="J7" i="1" l="1"/>
  <c r="K7" i="1" s="1"/>
  <c r="I24" i="1"/>
  <c r="H24" i="1"/>
  <c r="I23" i="1"/>
  <c r="H23" i="1"/>
  <c r="I22" i="1"/>
  <c r="H22" i="1"/>
  <c r="I21" i="1"/>
  <c r="H21" i="1"/>
  <c r="I20" i="1"/>
  <c r="H20" i="1"/>
  <c r="I18" i="1"/>
  <c r="H18" i="1"/>
  <c r="I17" i="1"/>
  <c r="H17" i="1"/>
  <c r="I16" i="1"/>
  <c r="H16" i="1"/>
  <c r="I15" i="1"/>
  <c r="H15" i="1"/>
  <c r="I14" i="1"/>
  <c r="H14" i="1"/>
  <c r="I9" i="1"/>
  <c r="H9" i="1"/>
  <c r="I8" i="1"/>
  <c r="H8" i="1"/>
  <c r="J8" i="1" l="1"/>
  <c r="K8" i="1" s="1"/>
  <c r="J9" i="1"/>
  <c r="K9" i="1" s="1"/>
  <c r="J14" i="1"/>
  <c r="K14" i="1" s="1"/>
  <c r="J15" i="1"/>
  <c r="K15" i="1" s="1"/>
  <c r="J16" i="1"/>
  <c r="K16" i="1" s="1"/>
  <c r="J17" i="1"/>
  <c r="K17" i="1" s="1"/>
  <c r="J18" i="1"/>
  <c r="K18" i="1" s="1"/>
  <c r="J20" i="1"/>
  <c r="K20" i="1" s="1"/>
  <c r="J21" i="1"/>
  <c r="K21" i="1" s="1"/>
  <c r="J22" i="1"/>
  <c r="K22" i="1" s="1"/>
  <c r="J23" i="1"/>
  <c r="K23" i="1" s="1"/>
  <c r="J24" i="1"/>
  <c r="K24" i="1" s="1"/>
  <c r="I39" i="1" l="1"/>
  <c r="J39" i="1" s="1"/>
  <c r="H39" i="1"/>
  <c r="I38" i="1"/>
  <c r="J38" i="1" s="1"/>
  <c r="H38" i="1"/>
  <c r="I37" i="1"/>
  <c r="J37" i="1" s="1"/>
  <c r="K39" i="1" l="1"/>
  <c r="K38" i="1"/>
  <c r="K37" i="1"/>
  <c r="I25" i="1" l="1"/>
  <c r="I6" i="1"/>
  <c r="H25" i="1"/>
  <c r="H6" i="1"/>
  <c r="J25" i="1" l="1"/>
  <c r="K25" i="1" s="1"/>
  <c r="J6" i="1"/>
  <c r="K6" i="1" s="1"/>
  <c r="I30" i="1"/>
  <c r="H30" i="1"/>
  <c r="I29" i="1"/>
  <c r="H29" i="1"/>
  <c r="I28" i="1"/>
  <c r="H28" i="1"/>
  <c r="I26" i="1"/>
  <c r="H26" i="1"/>
  <c r="J26" i="1" l="1"/>
  <c r="K26" i="1" s="1"/>
  <c r="J28" i="1"/>
  <c r="K28" i="1" s="1"/>
  <c r="J29" i="1"/>
  <c r="K29" i="1" s="1"/>
  <c r="J30" i="1"/>
  <c r="K30" i="1" s="1"/>
  <c r="I50" i="1" l="1"/>
  <c r="K50" i="1" l="1"/>
  <c r="J50" i="1"/>
</calcChain>
</file>

<file path=xl/sharedStrings.xml><?xml version="1.0" encoding="utf-8"?>
<sst xmlns="http://schemas.openxmlformats.org/spreadsheetml/2006/main" count="110" uniqueCount="72">
  <si>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</si>
  <si>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</si>
  <si>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</si>
  <si>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</si>
  <si>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</si>
  <si>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</si>
  <si>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</si>
  <si>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</si>
  <si>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</si>
  <si>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</si>
  <si>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</si>
  <si>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</si>
  <si>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</si>
  <si>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</si>
  <si>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</si>
  <si>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</si>
  <si>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</si>
  <si>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</si>
  <si>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</si>
  <si>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</si>
  <si>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</si>
  <si>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</si>
  <si>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</si>
  <si>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</si>
  <si>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</si>
  <si>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</si>
  <si>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</si>
  <si>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</si>
  <si>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pisuar</t>
  </si>
  <si>
    <t>sedes podwieszany do stelaża</t>
  </si>
  <si>
    <t>sedes stojący</t>
  </si>
  <si>
    <t>stelaż WC podtynkowy Geberit</t>
  </si>
  <si>
    <t>drzwi prysznicowe szklane 90 cm</t>
  </si>
  <si>
    <t>drzwi prysznicowe szklane 80 cm</t>
  </si>
  <si>
    <t>cegła</t>
  </si>
  <si>
    <t>fuga do płytek</t>
  </si>
  <si>
    <t>kg</t>
  </si>
  <si>
    <t>klej elastyczny mrozoodporny</t>
  </si>
  <si>
    <t>gładź szpachlowa</t>
  </si>
  <si>
    <t>m2</t>
  </si>
  <si>
    <t>drzwi prysznicowe szklane 100 cm</t>
  </si>
  <si>
    <t>farba do ścian akrylowa, kolor S3502-Y</t>
  </si>
  <si>
    <t>umywalka podwieszana 60 cm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</si>
  <si>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</si>
  <si>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</si>
  <si>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</si>
  <si>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</si>
  <si>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</si>
  <si>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</si>
  <si>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</si>
  <si>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</si>
  <si>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</si>
  <si>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</si>
  <si>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</si>
  <si>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>gładź szpachlowa biała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</si>
  <si>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</si>
  <si>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</si>
  <si>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</si>
  <si>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</si>
  <si>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</si>
  <si>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Załącznik nr 1c do SWZ</t>
  </si>
  <si>
    <t>płyta GK arkusz</t>
  </si>
  <si>
    <t>zaprawa szybkowiążąca</t>
  </si>
  <si>
    <t>Profile ścienne i sufitowe do płyt karton-gips</t>
  </si>
  <si>
    <t>mb</t>
  </si>
  <si>
    <t>płyta cementowa-wapienna, włóknocementowa</t>
  </si>
  <si>
    <t>cement/beton</t>
  </si>
  <si>
    <t>tynk lekki</t>
  </si>
  <si>
    <t>farba elewacyjna</t>
  </si>
  <si>
    <t>folia w płynie</t>
  </si>
  <si>
    <t>Lakier zabezpieczający do ścian</t>
  </si>
  <si>
    <t>Płyta izolacyjna z wełny skalnej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</si>
</sst>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5"/>
  <sheetViews>
    <sheetView tabSelected="1" zoomScale="80" zoomScaleNormal="80" workbookViewId="0">
      <selection activeCell="F58" sqref="F58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60</v>
      </c>
      <c r="J1" s="28"/>
      <c r="K1" s="28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2" t="s">
        <v>11</v>
      </c>
      <c r="I2" s="33"/>
      <c r="J2" s="33"/>
      <c r="K2" s="34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45</v>
      </c>
      <c r="D4" s="26" t="s">
        <v>46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19</v>
      </c>
      <c r="C6" s="13"/>
      <c r="D6" s="13"/>
      <c r="E6" s="14" t="s">
        <v>20</v>
      </c>
      <c r="F6" s="14">
        <v>10</v>
      </c>
      <c r="G6" s="20"/>
      <c r="H6" s="20">
        <f t="shared" ref="H6:H30" si="0">(G6*0.23)+G6</f>
        <v>0</v>
      </c>
      <c r="I6" s="21">
        <f t="shared" ref="I6:I24" si="1">G6*F6</f>
        <v>0</v>
      </c>
      <c r="J6" s="21">
        <f t="shared" ref="J6:J37" si="2">I6*0.23</f>
        <v>0</v>
      </c>
      <c r="K6" s="22">
        <f t="shared" ref="K6:K37" si="3">SUM(I6:J6)</f>
        <v>0</v>
      </c>
    </row>
    <row r="7" spans="1:11" ht="24" customHeight="1">
      <c r="A7" s="15">
        <v>2</v>
      </c>
      <c r="B7" s="13" t="s">
        <v>38</v>
      </c>
      <c r="C7" s="13"/>
      <c r="D7" s="13"/>
      <c r="E7" s="14" t="s">
        <v>48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9">
        <v>3</v>
      </c>
      <c r="B8" s="13" t="s">
        <v>66</v>
      </c>
      <c r="C8" s="13"/>
      <c r="D8" s="13"/>
      <c r="E8" s="14" t="s">
        <v>20</v>
      </c>
      <c r="F8" s="14">
        <v>10</v>
      </c>
      <c r="G8" s="1"/>
      <c r="H8" s="1">
        <f t="shared" ref="H8:H24" si="5">(G8*0.23)+G8</f>
        <v>0</v>
      </c>
      <c r="I8" s="2">
        <f t="shared" si="1"/>
        <v>0</v>
      </c>
      <c r="J8" s="2">
        <f t="shared" ref="J8:J24" si="6">I8*0.23</f>
        <v>0</v>
      </c>
      <c r="K8" s="3">
        <f t="shared" ref="K8:K24" si="7">SUM(I8:J8)</f>
        <v>0</v>
      </c>
    </row>
    <row r="9" spans="1:11" ht="24" customHeight="1">
      <c r="A9" s="15">
        <v>4</v>
      </c>
      <c r="B9" s="13" t="s">
        <v>21</v>
      </c>
      <c r="C9" s="13"/>
      <c r="D9" s="13"/>
      <c r="E9" s="14" t="s">
        <v>22</v>
      </c>
      <c r="F9" s="14">
        <v>100</v>
      </c>
      <c r="G9" s="1"/>
      <c r="H9" s="1">
        <f t="shared" si="5"/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9">
        <v>5</v>
      </c>
      <c r="B10" s="13" t="s">
        <v>41</v>
      </c>
      <c r="C10" s="13"/>
      <c r="D10" s="13"/>
      <c r="E10" s="14" t="s">
        <v>22</v>
      </c>
      <c r="F10" s="14">
        <v>500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5">
        <v>6</v>
      </c>
      <c r="B11" s="13" t="s">
        <v>42</v>
      </c>
      <c r="C11" s="13"/>
      <c r="D11" s="13"/>
      <c r="E11" s="14" t="s">
        <v>7</v>
      </c>
      <c r="F11" s="14">
        <v>7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9">
        <v>7</v>
      </c>
      <c r="B12" s="13" t="s">
        <v>44</v>
      </c>
      <c r="C12" s="13"/>
      <c r="D12" s="13"/>
      <c r="E12" s="14" t="s">
        <v>7</v>
      </c>
      <c r="F12" s="14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5">
        <v>8</v>
      </c>
      <c r="B13" s="13" t="s">
        <v>43</v>
      </c>
      <c r="C13" s="13"/>
      <c r="D13" s="13"/>
      <c r="E13" s="14" t="s">
        <v>7</v>
      </c>
      <c r="F13" s="14">
        <v>4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9">
        <v>9</v>
      </c>
      <c r="B14" s="13" t="s">
        <v>23</v>
      </c>
      <c r="C14" s="13"/>
      <c r="D14" s="13"/>
      <c r="E14" s="14" t="s">
        <v>7</v>
      </c>
      <c r="F14" s="14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5">
        <v>10</v>
      </c>
      <c r="B15" s="13" t="s">
        <v>25</v>
      </c>
      <c r="C15" s="13"/>
      <c r="D15" s="13"/>
      <c r="E15" s="14" t="s">
        <v>7</v>
      </c>
      <c r="F15" s="14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9">
        <v>11</v>
      </c>
      <c r="B16" s="13" t="s">
        <v>26</v>
      </c>
      <c r="C16" s="13"/>
      <c r="D16" s="13"/>
      <c r="E16" s="14" t="s">
        <v>7</v>
      </c>
      <c r="F16" s="14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5">
        <v>12</v>
      </c>
      <c r="B17" s="13" t="s">
        <v>24</v>
      </c>
      <c r="C17" s="13"/>
      <c r="D17" s="13"/>
      <c r="E17" s="14" t="s">
        <v>7</v>
      </c>
      <c r="F17" s="14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9">
        <v>13</v>
      </c>
      <c r="B18" s="13" t="s">
        <v>27</v>
      </c>
      <c r="C18" s="13"/>
      <c r="D18" s="13"/>
      <c r="E18" s="14" t="s">
        <v>7</v>
      </c>
      <c r="F18" s="14">
        <v>50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5">
        <v>14</v>
      </c>
      <c r="B19" s="13" t="s">
        <v>28</v>
      </c>
      <c r="C19" s="13"/>
      <c r="D19" s="13"/>
      <c r="E19" s="14" t="s">
        <v>7</v>
      </c>
      <c r="F19" s="14">
        <v>10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9">
        <v>15</v>
      </c>
      <c r="B20" s="13" t="s">
        <v>49</v>
      </c>
      <c r="C20" s="13"/>
      <c r="D20" s="13"/>
      <c r="E20" s="14" t="s">
        <v>39</v>
      </c>
      <c r="F20" s="14">
        <v>150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5">
        <v>16</v>
      </c>
      <c r="B21" s="13" t="s">
        <v>50</v>
      </c>
      <c r="C21" s="13"/>
      <c r="D21" s="13"/>
      <c r="E21" s="14" t="s">
        <v>39</v>
      </c>
      <c r="F21" s="14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9">
        <v>17</v>
      </c>
      <c r="B22" s="13" t="s">
        <v>29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5">
        <v>18</v>
      </c>
      <c r="B23" s="13" t="s">
        <v>30</v>
      </c>
      <c r="C23" s="13"/>
      <c r="D23" s="13"/>
      <c r="E23" s="14" t="s">
        <v>7</v>
      </c>
      <c r="F23" s="14">
        <v>10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9">
        <v>19</v>
      </c>
      <c r="B24" s="13" t="s">
        <v>56</v>
      </c>
      <c r="C24" s="13"/>
      <c r="D24" s="13"/>
      <c r="E24" s="14" t="s">
        <v>7</v>
      </c>
      <c r="F24" s="14">
        <v>30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5">
        <v>20</v>
      </c>
      <c r="B25" s="13" t="s">
        <v>31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ref="I25:I41" si="8">G25*F25</f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9">
        <v>21</v>
      </c>
      <c r="B26" s="13" t="s">
        <v>40</v>
      </c>
      <c r="C26" s="13"/>
      <c r="D26" s="13"/>
      <c r="E26" s="14" t="s">
        <v>7</v>
      </c>
      <c r="F26" s="14">
        <v>4</v>
      </c>
      <c r="G26" s="1"/>
      <c r="H26" s="1">
        <f t="shared" si="0"/>
        <v>0</v>
      </c>
      <c r="I26" s="2">
        <f t="shared" si="8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32</v>
      </c>
      <c r="C27" s="13"/>
      <c r="D27" s="13"/>
      <c r="E27" s="14" t="s">
        <v>7</v>
      </c>
      <c r="F27" s="14">
        <v>2</v>
      </c>
      <c r="G27" s="1"/>
      <c r="H27" s="1">
        <f t="shared" ref="H27" si="9">(G27*0.23)+G27</f>
        <v>0</v>
      </c>
      <c r="I27" s="2">
        <f t="shared" ref="I27" si="10">G27*F27</f>
        <v>0</v>
      </c>
      <c r="J27" s="2">
        <f t="shared" ref="J27" si="11">I27*0.23</f>
        <v>0</v>
      </c>
      <c r="K27" s="3">
        <f t="shared" ref="K27" si="12">SUM(I27:J27)</f>
        <v>0</v>
      </c>
    </row>
    <row r="28" spans="1:11" ht="24" customHeight="1">
      <c r="A28" s="19">
        <v>23</v>
      </c>
      <c r="B28" s="13" t="s">
        <v>33</v>
      </c>
      <c r="C28" s="13"/>
      <c r="D28" s="13"/>
      <c r="E28" s="14" t="s">
        <v>7</v>
      </c>
      <c r="F28" s="14">
        <v>2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34</v>
      </c>
      <c r="C29" s="13"/>
      <c r="D29" s="13"/>
      <c r="E29" s="14" t="s">
        <v>7</v>
      </c>
      <c r="F29" s="14">
        <v>50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9">
        <v>25</v>
      </c>
      <c r="B30" s="13" t="s">
        <v>35</v>
      </c>
      <c r="C30" s="13"/>
      <c r="D30" s="13"/>
      <c r="E30" s="14" t="s">
        <v>36</v>
      </c>
      <c r="F30" s="14">
        <v>20</v>
      </c>
      <c r="G30" s="1"/>
      <c r="H30" s="1">
        <f t="shared" si="0"/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5">
        <v>26</v>
      </c>
      <c r="B31" s="13" t="s">
        <v>51</v>
      </c>
      <c r="C31" s="13"/>
      <c r="D31" s="13"/>
      <c r="E31" s="14" t="s">
        <v>39</v>
      </c>
      <c r="F31" s="14">
        <v>150</v>
      </c>
      <c r="G31" s="1"/>
      <c r="H31" s="1">
        <v>0</v>
      </c>
      <c r="I31" s="2">
        <f t="shared" si="8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9">
        <v>27</v>
      </c>
      <c r="B32" s="13" t="s">
        <v>52</v>
      </c>
      <c r="C32" s="13"/>
      <c r="D32" s="13"/>
      <c r="E32" s="14" t="s">
        <v>39</v>
      </c>
      <c r="F32" s="14">
        <v>50</v>
      </c>
      <c r="G32" s="1"/>
      <c r="H32" s="1">
        <v>0</v>
      </c>
      <c r="I32" s="2">
        <f t="shared" ref="I32:I36" si="13">G32*F32</f>
        <v>0</v>
      </c>
      <c r="J32" s="2">
        <f t="shared" ref="J32:J36" si="14">I32*0.23</f>
        <v>0</v>
      </c>
      <c r="K32" s="3">
        <f t="shared" ref="K32:K36" si="15">SUM(I32:J32)</f>
        <v>0</v>
      </c>
    </row>
    <row r="33" spans="1:11" ht="24" customHeight="1">
      <c r="A33" s="15">
        <v>28</v>
      </c>
      <c r="B33" s="13" t="s">
        <v>53</v>
      </c>
      <c r="C33" s="13"/>
      <c r="D33" s="13"/>
      <c r="E33" s="14" t="s">
        <v>22</v>
      </c>
      <c r="F33" s="14">
        <v>10</v>
      </c>
      <c r="G33" s="1"/>
      <c r="H33" s="1"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9">
        <v>29</v>
      </c>
      <c r="B34" s="13" t="s">
        <v>19</v>
      </c>
      <c r="C34" s="13"/>
      <c r="D34" s="13"/>
      <c r="E34" s="14" t="s">
        <v>48</v>
      </c>
      <c r="F34" s="14">
        <v>10</v>
      </c>
      <c r="G34" s="1"/>
      <c r="H34" s="1">
        <v>0</v>
      </c>
      <c r="I34" s="2">
        <f t="shared" si="13"/>
        <v>0</v>
      </c>
      <c r="J34" s="2">
        <f t="shared" si="14"/>
        <v>0</v>
      </c>
      <c r="K34" s="3">
        <f t="shared" si="15"/>
        <v>0</v>
      </c>
    </row>
    <row r="35" spans="1:11" ht="24" customHeight="1">
      <c r="A35" s="15">
        <v>30</v>
      </c>
      <c r="B35" s="13" t="s">
        <v>54</v>
      </c>
      <c r="C35" s="13"/>
      <c r="D35" s="13"/>
      <c r="E35" s="14" t="s">
        <v>48</v>
      </c>
      <c r="F35" s="14">
        <v>10</v>
      </c>
      <c r="G35" s="1"/>
      <c r="H35" s="1">
        <v>0</v>
      </c>
      <c r="I35" s="2">
        <f t="shared" si="13"/>
        <v>0</v>
      </c>
      <c r="J35" s="2">
        <f t="shared" si="14"/>
        <v>0</v>
      </c>
      <c r="K35" s="3">
        <f t="shared" si="15"/>
        <v>0</v>
      </c>
    </row>
    <row r="36" spans="1:11" ht="24" customHeight="1">
      <c r="A36" s="15">
        <v>31</v>
      </c>
      <c r="B36" s="13" t="s">
        <v>55</v>
      </c>
      <c r="C36" s="13"/>
      <c r="D36" s="13"/>
      <c r="E36" s="14" t="s">
        <v>22</v>
      </c>
      <c r="F36" s="14">
        <v>100</v>
      </c>
      <c r="G36" s="1"/>
      <c r="H36" s="1">
        <v>0</v>
      </c>
      <c r="I36" s="2">
        <f t="shared" si="13"/>
        <v>0</v>
      </c>
      <c r="J36" s="2">
        <f t="shared" si="14"/>
        <v>0</v>
      </c>
      <c r="K36" s="3">
        <f t="shared" si="15"/>
        <v>0</v>
      </c>
    </row>
    <row r="37" spans="1:11" ht="24" customHeight="1">
      <c r="A37" s="19">
        <v>32</v>
      </c>
      <c r="B37" s="13" t="s">
        <v>57</v>
      </c>
      <c r="C37" s="13"/>
      <c r="D37" s="13"/>
      <c r="E37" s="14" t="s">
        <v>48</v>
      </c>
      <c r="F37" s="14">
        <v>20</v>
      </c>
      <c r="G37" s="1"/>
      <c r="H37" s="1">
        <v>0</v>
      </c>
      <c r="I37" s="2">
        <f t="shared" si="8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5">
        <v>33</v>
      </c>
      <c r="B38" s="13" t="s">
        <v>37</v>
      </c>
      <c r="C38" s="13"/>
      <c r="D38" s="13"/>
      <c r="E38" s="14" t="s">
        <v>48</v>
      </c>
      <c r="F38" s="14">
        <v>80</v>
      </c>
      <c r="G38" s="1"/>
      <c r="H38" s="1">
        <f t="shared" ref="H38:H49" si="16">(G38*0.23)+G38</f>
        <v>0</v>
      </c>
      <c r="I38" s="2">
        <f t="shared" si="8"/>
        <v>0</v>
      </c>
      <c r="J38" s="2">
        <f t="shared" ref="J38:J41" si="17">I38*0.23</f>
        <v>0</v>
      </c>
      <c r="K38" s="3">
        <f t="shared" ref="K38:K41" si="18">SUM(I38:J38)</f>
        <v>0</v>
      </c>
    </row>
    <row r="39" spans="1:11" ht="24" customHeight="1">
      <c r="A39" s="19">
        <v>34</v>
      </c>
      <c r="B39" s="13" t="s">
        <v>58</v>
      </c>
      <c r="C39" s="13"/>
      <c r="D39" s="13"/>
      <c r="E39" s="14" t="s">
        <v>7</v>
      </c>
      <c r="F39" s="14">
        <v>10</v>
      </c>
      <c r="G39" s="1"/>
      <c r="H39" s="1">
        <f t="shared" si="16"/>
        <v>0</v>
      </c>
      <c r="I39" s="2">
        <f t="shared" si="8"/>
        <v>0</v>
      </c>
      <c r="J39" s="2">
        <f t="shared" si="17"/>
        <v>0</v>
      </c>
      <c r="K39" s="3">
        <f t="shared" si="18"/>
        <v>0</v>
      </c>
    </row>
    <row r="40" spans="1:11" ht="31.5" customHeight="1">
      <c r="A40" s="19">
        <v>35</v>
      </c>
      <c r="B40" s="13" t="s">
        <v>61</v>
      </c>
      <c r="C40" s="13"/>
      <c r="D40" s="13"/>
      <c r="E40" s="14" t="s">
        <v>7</v>
      </c>
      <c r="F40" s="14">
        <v>10</v>
      </c>
      <c r="G40" s="1"/>
      <c r="H40" s="1">
        <f t="shared" si="16"/>
        <v>0</v>
      </c>
      <c r="I40" s="2">
        <f t="shared" si="8"/>
        <v>0</v>
      </c>
      <c r="J40" s="2">
        <f t="shared" si="17"/>
        <v>0</v>
      </c>
      <c r="K40" s="3">
        <f t="shared" si="18"/>
        <v>0</v>
      </c>
    </row>
    <row r="41" spans="1:11" ht="15">
      <c r="A41" s="19">
        <v>36</v>
      </c>
      <c r="B41" s="13" t="s">
        <v>62</v>
      </c>
      <c r="C41" s="13"/>
      <c r="D41" s="13"/>
      <c r="E41" s="14" t="s">
        <v>48</v>
      </c>
      <c r="F41" s="14">
        <v>10</v>
      </c>
      <c r="G41" s="1"/>
      <c r="H41" s="1">
        <f t="shared" si="16"/>
        <v>0</v>
      </c>
      <c r="I41" s="2">
        <f t="shared" si="8"/>
        <v>0</v>
      </c>
      <c r="J41" s="2">
        <f t="shared" si="17"/>
        <v>0</v>
      </c>
      <c r="K41" s="3">
        <f t="shared" si="18"/>
        <v>0</v>
      </c>
    </row>
    <row r="42" spans="1:11" ht="30">
      <c r="A42" s="19">
        <v>37</v>
      </c>
      <c r="B42" s="27" t="s">
        <v>59</v>
      </c>
      <c r="C42" s="13"/>
      <c r="D42" s="13"/>
      <c r="E42" s="14" t="s">
        <v>7</v>
      </c>
      <c r="F42" s="14">
        <v>10</v>
      </c>
      <c r="G42" s="1"/>
      <c r="H42" s="1">
        <f t="shared" si="16"/>
        <v>0</v>
      </c>
      <c r="I42" s="2">
        <f t="shared" ref="I42:I49" si="19">G42*F42</f>
        <v>0</v>
      </c>
      <c r="J42" s="2">
        <f t="shared" ref="J42:J49" si="20">I42*0.23</f>
        <v>0</v>
      </c>
      <c r="K42" s="3">
        <f t="shared" ref="K42:K49" si="21">SUM(I42:J42)</f>
        <v>0</v>
      </c>
    </row>
    <row r="43" spans="1:11" ht="15">
      <c r="A43" s="19">
        <v>38</v>
      </c>
      <c r="B43" s="27" t="s">
        <v>63</v>
      </c>
      <c r="C43" s="13"/>
      <c r="D43" s="13"/>
      <c r="E43" s="14" t="s">
        <v>64</v>
      </c>
      <c r="F43" s="14">
        <v>30</v>
      </c>
      <c r="G43" s="1"/>
      <c r="H43" s="1">
        <f t="shared" si="16"/>
        <v>0</v>
      </c>
      <c r="I43" s="2">
        <f t="shared" si="19"/>
        <v>0</v>
      </c>
      <c r="J43" s="2">
        <f t="shared" si="20"/>
        <v>0</v>
      </c>
      <c r="K43" s="3">
        <f t="shared" si="21"/>
        <v>0</v>
      </c>
    </row>
    <row r="44" spans="1:11" ht="15">
      <c r="A44" s="19">
        <v>39</v>
      </c>
      <c r="B44" s="27" t="s">
        <v>65</v>
      </c>
      <c r="C44" s="13"/>
      <c r="D44" s="13"/>
      <c r="E44" s="14" t="s">
        <v>7</v>
      </c>
      <c r="F44" s="14">
        <v>20</v>
      </c>
      <c r="G44" s="1"/>
      <c r="H44" s="1">
        <f t="shared" si="16"/>
        <v>0</v>
      </c>
      <c r="I44" s="2">
        <f t="shared" si="19"/>
        <v>0</v>
      </c>
      <c r="J44" s="2">
        <f t="shared" si="20"/>
        <v>0</v>
      </c>
      <c r="K44" s="3">
        <f t="shared" si="21"/>
        <v>0</v>
      </c>
    </row>
    <row r="45" spans="1:11" ht="15">
      <c r="A45" s="19">
        <v>40</v>
      </c>
      <c r="B45" s="27" t="s">
        <v>67</v>
      </c>
      <c r="C45" s="13"/>
      <c r="D45" s="13"/>
      <c r="E45" s="14" t="s">
        <v>20</v>
      </c>
      <c r="F45" s="14">
        <v>10</v>
      </c>
      <c r="G45" s="1"/>
      <c r="H45" s="1">
        <f t="shared" si="16"/>
        <v>0</v>
      </c>
      <c r="I45" s="2">
        <f t="shared" si="19"/>
        <v>0</v>
      </c>
      <c r="J45" s="2">
        <f t="shared" si="20"/>
        <v>0</v>
      </c>
      <c r="K45" s="3">
        <f t="shared" si="21"/>
        <v>0</v>
      </c>
    </row>
    <row r="46" spans="1:11" ht="15">
      <c r="A46" s="19">
        <v>41</v>
      </c>
      <c r="B46" s="27" t="s">
        <v>68</v>
      </c>
      <c r="C46" s="13"/>
      <c r="D46" s="13"/>
      <c r="E46" s="14" t="s">
        <v>22</v>
      </c>
      <c r="F46" s="14">
        <v>100</v>
      </c>
      <c r="G46" s="1"/>
      <c r="H46" s="1">
        <f t="shared" si="16"/>
        <v>0</v>
      </c>
      <c r="I46" s="2">
        <f t="shared" si="19"/>
        <v>0</v>
      </c>
      <c r="J46" s="2">
        <f t="shared" si="20"/>
        <v>0</v>
      </c>
      <c r="K46" s="3">
        <f t="shared" si="21"/>
        <v>0</v>
      </c>
    </row>
    <row r="47" spans="1:11" ht="15">
      <c r="A47" s="19">
        <v>42</v>
      </c>
      <c r="B47" s="27" t="s">
        <v>69</v>
      </c>
      <c r="C47" s="13"/>
      <c r="D47" s="13"/>
      <c r="E47" s="14" t="s">
        <v>7</v>
      </c>
      <c r="F47" s="14">
        <v>5</v>
      </c>
      <c r="G47" s="1"/>
      <c r="H47" s="1">
        <f t="shared" si="16"/>
        <v>0</v>
      </c>
      <c r="I47" s="2">
        <f t="shared" si="19"/>
        <v>0</v>
      </c>
      <c r="J47" s="2">
        <f t="shared" si="20"/>
        <v>0</v>
      </c>
      <c r="K47" s="3">
        <f t="shared" si="21"/>
        <v>0</v>
      </c>
    </row>
    <row r="48" spans="1:11" ht="15">
      <c r="A48" s="19">
        <v>43</v>
      </c>
      <c r="B48" s="27" t="s">
        <v>70</v>
      </c>
      <c r="C48" s="13"/>
      <c r="D48" s="13"/>
      <c r="E48" s="14" t="s">
        <v>7</v>
      </c>
      <c r="F48" s="14">
        <v>5</v>
      </c>
      <c r="G48" s="1"/>
      <c r="H48" s="1">
        <f t="shared" si="16"/>
        <v>0</v>
      </c>
      <c r="I48" s="2">
        <f t="shared" si="19"/>
        <v>0</v>
      </c>
      <c r="J48" s="2">
        <f t="shared" si="20"/>
        <v>0</v>
      </c>
      <c r="K48" s="3">
        <f t="shared" si="21"/>
        <v>0</v>
      </c>
    </row>
    <row r="49" spans="1:11" ht="15.75" thickBot="1">
      <c r="A49" s="19">
        <v>44</v>
      </c>
      <c r="B49" s="27" t="s">
        <v>71</v>
      </c>
      <c r="C49" s="13"/>
      <c r="D49" s="13"/>
      <c r="E49" s="14" t="s">
        <v>39</v>
      </c>
      <c r="F49" s="14">
        <v>20</v>
      </c>
      <c r="G49" s="1"/>
      <c r="H49" s="1">
        <f t="shared" si="16"/>
        <v>0</v>
      </c>
      <c r="I49" s="2">
        <f t="shared" si="19"/>
        <v>0</v>
      </c>
      <c r="J49" s="2">
        <f t="shared" si="20"/>
        <v>0</v>
      </c>
      <c r="K49" s="3">
        <f t="shared" si="21"/>
        <v>0</v>
      </c>
    </row>
    <row r="50" spans="1:11" ht="15.75" thickTop="1" thickBot="1">
      <c r="A50" s="29" t="s">
        <v>10</v>
      </c>
      <c r="B50" s="30"/>
      <c r="C50" s="30"/>
      <c r="D50" s="30"/>
      <c r="E50" s="30"/>
      <c r="F50" s="30"/>
      <c r="G50" s="30"/>
      <c r="H50" s="31"/>
      <c r="I50" s="4">
        <f>SUM(I6:I49)</f>
        <v>0</v>
      </c>
      <c r="J50" s="4">
        <f>SUM(J6:J49)</f>
        <v>0</v>
      </c>
      <c r="K50" s="5">
        <f>SUM(K6:K49)</f>
        <v>0</v>
      </c>
    </row>
    <row r="51" spans="1:11" ht="36.75" customHeight="1" thickTop="1">
      <c r="B51" s="9" t="s">
        <v>14</v>
      </c>
      <c r="C51" s="16"/>
      <c r="D51" s="16"/>
    </row>
    <row r="52" spans="1:11">
      <c r="B52" s="36" t="s">
        <v>15</v>
      </c>
      <c r="C52" s="36"/>
      <c r="D52" s="36"/>
      <c r="E52" s="36"/>
    </row>
    <row r="53" spans="1:11" ht="15">
      <c r="B53" s="37" t="s">
        <v>16</v>
      </c>
      <c r="C53" s="37"/>
      <c r="D53" s="37"/>
      <c r="E53" s="37"/>
    </row>
    <row r="54" spans="1:11" ht="15">
      <c r="B54" s="38" t="s">
        <v>47</v>
      </c>
      <c r="C54" s="39"/>
      <c r="D54" s="39"/>
      <c r="E54" s="39"/>
      <c r="F54" s="39"/>
      <c r="G54" s="39"/>
      <c r="H54" s="35" t="s">
        <v>12</v>
      </c>
      <c r="I54" s="35"/>
      <c r="J54" s="35"/>
      <c r="K54" s="35"/>
    </row>
    <row r="55" spans="1:11">
      <c r="I55" t="s">
        <v>13</v>
      </c>
    </row>
  </sheetData>
  <mergeCells count="7">
    <mergeCell ref="I1:K1"/>
    <mergeCell ref="A50:H50"/>
    <mergeCell ref="H2:K2"/>
    <mergeCell ref="H54:K54"/>
    <mergeCell ref="B52:E52"/>
    <mergeCell ref="B53:E53"/>
    <mergeCell ref="B54:G54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2019-01-10T09:17:34Z</cp:lastPrinted>
  <dcterms:created xsi:type="dcterms:W3CDTF">2016-07-14T09:59:05Z</dcterms:created>
  <dcterms:modified xsi:type="dcterms:W3CDTF">2025-11-05T09:24:51Z</dcterms:modified>
</cp:coreProperties>
</file>