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0\Zapytania ofertowe\materiały elektryczne\"/>
    </mc:Choice>
  </mc:AlternateContent>
  <bookViews>
    <workbookView xWindow="0" yWindow="0" windowWidth="23355" windowHeight="1074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I50" i="1" l="1"/>
  <c r="J50" i="1" s="1"/>
  <c r="K50" i="1" l="1"/>
  <c r="I65" i="1"/>
  <c r="J65" i="1"/>
  <c r="K65" i="1" l="1"/>
  <c r="I52" i="1"/>
  <c r="J52" i="1" s="1"/>
  <c r="K52" i="1" s="1"/>
  <c r="I51" i="1"/>
  <c r="J51" i="1" s="1"/>
  <c r="H42" i="1"/>
  <c r="H43" i="1"/>
  <c r="H44" i="1"/>
  <c r="H45" i="1"/>
  <c r="H46" i="1"/>
  <c r="H47" i="1"/>
  <c r="H48" i="1"/>
  <c r="H49" i="1"/>
  <c r="H51" i="1"/>
  <c r="H52" i="1"/>
  <c r="I49" i="1"/>
  <c r="J49" i="1" s="1"/>
  <c r="I48" i="1"/>
  <c r="J48" i="1" s="1"/>
  <c r="K48" i="1" s="1"/>
  <c r="I47" i="1"/>
  <c r="J47" i="1" s="1"/>
  <c r="I46" i="1"/>
  <c r="J46" i="1" s="1"/>
  <c r="K51" i="1" l="1"/>
  <c r="K47" i="1"/>
  <c r="K49" i="1"/>
  <c r="K46" i="1"/>
  <c r="I45" i="1"/>
  <c r="J45" i="1" s="1"/>
  <c r="K45" i="1" s="1"/>
  <c r="I44" i="1"/>
  <c r="J44" i="1" s="1"/>
  <c r="I43" i="1"/>
  <c r="J43" i="1" s="1"/>
  <c r="I42" i="1"/>
  <c r="J42" i="1" l="1"/>
  <c r="K42" i="1" s="1"/>
  <c r="K44" i="1"/>
  <c r="K43" i="1"/>
  <c r="I61" i="1" l="1"/>
  <c r="H61" i="1"/>
  <c r="I60" i="1"/>
  <c r="H60" i="1"/>
  <c r="I59" i="1"/>
  <c r="H59" i="1"/>
  <c r="I58" i="1"/>
  <c r="H58" i="1"/>
  <c r="J61" i="1" l="1"/>
  <c r="K61" i="1" s="1"/>
  <c r="J58" i="1"/>
  <c r="K58" i="1" s="1"/>
  <c r="J59" i="1"/>
  <c r="K59" i="1" s="1"/>
  <c r="J60" i="1"/>
  <c r="K60" i="1" s="1"/>
  <c r="I66" i="1"/>
  <c r="H66" i="1"/>
  <c r="I64" i="1"/>
  <c r="H64" i="1"/>
  <c r="I63" i="1"/>
  <c r="H63" i="1"/>
  <c r="I62" i="1"/>
  <c r="H62" i="1"/>
  <c r="I57" i="1"/>
  <c r="H57" i="1"/>
  <c r="I56" i="1"/>
  <c r="H56" i="1"/>
  <c r="I55" i="1"/>
  <c r="H55" i="1"/>
  <c r="I54" i="1"/>
  <c r="H54" i="1"/>
  <c r="I53" i="1"/>
  <c r="H53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H30" i="1"/>
  <c r="I29" i="1"/>
  <c r="H29" i="1"/>
  <c r="I28" i="1"/>
  <c r="H28" i="1"/>
  <c r="I27" i="1"/>
  <c r="H27" i="1"/>
  <c r="I26" i="1"/>
  <c r="H26" i="1"/>
  <c r="I25" i="1"/>
  <c r="H25" i="1"/>
  <c r="I24" i="1"/>
  <c r="H24" i="1"/>
  <c r="I23" i="1"/>
  <c r="H23" i="1"/>
  <c r="I22" i="1"/>
  <c r="H22" i="1"/>
  <c r="I21" i="1"/>
  <c r="H21" i="1"/>
  <c r="I20" i="1"/>
  <c r="H20" i="1"/>
  <c r="I19" i="1"/>
  <c r="J19" i="1" s="1"/>
  <c r="K19" i="1" s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5" i="1"/>
  <c r="J15" i="1" s="1"/>
  <c r="K15" i="1" s="1"/>
  <c r="H15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J20" i="1" l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53" i="1"/>
  <c r="K53" i="1" s="1"/>
  <c r="J54" i="1"/>
  <c r="K54" i="1" s="1"/>
  <c r="J55" i="1"/>
  <c r="K55" i="1" s="1"/>
  <c r="J56" i="1"/>
  <c r="K56" i="1" s="1"/>
  <c r="J57" i="1"/>
  <c r="K57" i="1" s="1"/>
  <c r="J62" i="1"/>
  <c r="K62" i="1" s="1"/>
  <c r="J63" i="1"/>
  <c r="K63" i="1" s="1"/>
  <c r="J64" i="1"/>
  <c r="K64" i="1" s="1"/>
  <c r="J66" i="1"/>
  <c r="K66" i="1" s="1"/>
  <c r="H8" i="1"/>
  <c r="I8" i="1" l="1"/>
  <c r="J8" i="1" s="1"/>
  <c r="I67" i="1" l="1"/>
  <c r="K8" i="1"/>
  <c r="K67" i="1" l="1"/>
  <c r="J67" i="1"/>
</calcChain>
</file>

<file path=xl/comments1.xml><?xml version="1.0" encoding="utf-8"?>
<comments xmlns="http://schemas.openxmlformats.org/spreadsheetml/2006/main">
  <authors>
    <author>Sława Malinowska</author>
  </authors>
  <commentList>
    <comment ref="A44" authorId="0" shapeId="0">
      <text/>
    </comment>
  </commentList>
</comments>
</file>

<file path=xl/sharedStrings.xml><?xml version="1.0" encoding="utf-8"?>
<sst xmlns="http://schemas.openxmlformats.org/spreadsheetml/2006/main" count="140" uniqueCount="84">
  <si>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</si>
  <si>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</si>
  <si>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</si>
  <si>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</si>
  <si>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</si>
  <si>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</si>
  <si>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</si>
  <si>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</si>
  <si>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</si>
  <si>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</si>
  <si>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</si>
  <si>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</si>
  <si>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</si>
  <si>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</si>
  <si>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</si>
  <si>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</si>
  <si>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</si>
  <si>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</si>
  <si>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mb.</t>
  </si>
  <si>
    <t>Gniazdo GPT-1z 16A/240V</t>
  </si>
  <si>
    <t xml:space="preserve">Gniazdo GPT-2z 16a/240v </t>
  </si>
  <si>
    <t xml:space="preserve">Gniazdo GNT hermetyczne 1x16a </t>
  </si>
  <si>
    <t xml:space="preserve">Gniazdo GNT hermetyczne 2x16a </t>
  </si>
  <si>
    <t xml:space="preserve">Wyłącznik WNT hermetyczny 1x16a </t>
  </si>
  <si>
    <t xml:space="preserve">Wyłącznik WNT hermetyczny 2x16a </t>
  </si>
  <si>
    <t xml:space="preserve">Wyłącznik WPT 1x16a </t>
  </si>
  <si>
    <t xml:space="preserve">Wyłącznik WPT 2x16a </t>
  </si>
  <si>
    <t>Przewód YDYżo 3x1,5 mm2</t>
  </si>
  <si>
    <t xml:space="preserve">Przewód YDYżo 3x2,5 mm2 </t>
  </si>
  <si>
    <t xml:space="preserve">Przewód YDYp 3x1,5 mm2 </t>
  </si>
  <si>
    <t xml:space="preserve">Przewód YDYp 3x2,5 mm2 </t>
  </si>
  <si>
    <t>Wkładka topikowa WT NH3C 400A</t>
  </si>
  <si>
    <t xml:space="preserve">Wkładka topikowa WT NH1C 125 A </t>
  </si>
  <si>
    <t xml:space="preserve">Wkładka topikowa WT NH00C 80A </t>
  </si>
  <si>
    <t xml:space="preserve">Wkładka topikowa WT NH00C 40A </t>
  </si>
  <si>
    <t>Wkładka topikowa WT NH1C 32A</t>
  </si>
  <si>
    <t xml:space="preserve">Wyłącznik nadmiarowy C 3x25A </t>
  </si>
  <si>
    <t xml:space="preserve">Wyłącznik nadmiarowy C 3x32A </t>
  </si>
  <si>
    <t xml:space="preserve">Wyłącznik nadmiarowy C 3x63A </t>
  </si>
  <si>
    <t xml:space="preserve">Wyłącznik różnicowo-prądowy 25A/0,03 2P </t>
  </si>
  <si>
    <t xml:space="preserve">Wyłącznik różnicowo-prądowy C 16A/0,03 2P </t>
  </si>
  <si>
    <t>Czujnik ruchu 230V 180 st. 1200 W 3-2000 Lux biały ścienny</t>
  </si>
  <si>
    <t xml:space="preserve">Taśma izolacyjna czarna </t>
  </si>
  <si>
    <t xml:space="preserve">Taśma izolacyjna kolorowa </t>
  </si>
  <si>
    <t>Złączka WAGO 2x0,5-2,5 mm2</t>
  </si>
  <si>
    <t xml:space="preserve">Złączka WAGO 2x0,5-4 mm2 </t>
  </si>
  <si>
    <t xml:space="preserve">Złączka WAGO 3x0,5-4 mm2 </t>
  </si>
  <si>
    <t xml:space="preserve">Złączka WAGO 4x0,5-4 mm2 </t>
  </si>
  <si>
    <t xml:space="preserve">Wtyczka sieciowa kątowa 240V euro </t>
  </si>
  <si>
    <t xml:space="preserve">Gniazdo do przedłużacza 240V euro </t>
  </si>
  <si>
    <t>Zasilacz do lamp LED12V 16,5A 60 W</t>
  </si>
  <si>
    <t>rękawice ochronne elektroizolacyjne</t>
  </si>
  <si>
    <t>buty ochronne elektroizolacyjne</t>
  </si>
  <si>
    <t>oprawa ewakuacyjna 24V LED</t>
  </si>
  <si>
    <t>rozłącznik bezpiecznikowy BM NH00 400V</t>
  </si>
  <si>
    <t>rozłącznik bezpiecznikowy BM NH1 400V</t>
  </si>
  <si>
    <t>przewód 5x25 mm2 linka</t>
  </si>
  <si>
    <t>przewód 5x16 mm2 linka</t>
  </si>
  <si>
    <t>pakiet akumulatorów Ni-Cd 3,6V 4Ah liniowe</t>
  </si>
  <si>
    <t>pakiet akumulatorów Ni-Cd 3,6V 2,5Ah liniowe</t>
  </si>
  <si>
    <t>gniazdo PCE 32A 5P 415V z dławicą przenośne</t>
  </si>
  <si>
    <t>gniazdo PCE 63A 5P 415V z dławicą przenośne</t>
  </si>
  <si>
    <t>Baterie alkaliczne do zastosowań profesjonalnych - 1,5V AA</t>
  </si>
  <si>
    <t>Baterie alkaliczne do zastosowań profesjonalnych - 1,5V AAA</t>
  </si>
  <si>
    <t>Wyłącznik Silnikowy 1-1.6A NS2-25</t>
  </si>
  <si>
    <t>Producent (należy wpisać nazwę producenta)</t>
  </si>
  <si>
    <t>Numer katalogowy</t>
  </si>
  <si>
    <t>3) Wskazane w powyższej tabeli wielokrotności są ilościami szacunkowymi i służą jedynie do porównania ofert, Zamawiający będzie się rozliczał z Wykonawcą na podstawie cen jednostkowych określonych w kolumnie 7 powyższej tabeli.</t>
  </si>
  <si>
    <t>kpl.</t>
  </si>
  <si>
    <t>Złącze wejścia zasilania POWERLOCK, wtyk, 1 kVAC, 400A, montaż panelowy (zestaw 5 szt.)</t>
  </si>
  <si>
    <t>akumulator 12V 18Ah</t>
  </si>
  <si>
    <t>Przedłużacz 3x240V 3x1,5 mm2 - długość 3 m</t>
  </si>
  <si>
    <t>Przedłużacz 4x240V 3x1,5 mm2 - długość 3 m</t>
  </si>
  <si>
    <t>Formularz Asortymentowo-Cenowy</t>
  </si>
  <si>
    <t xml:space="preserve">Złączka na szynę CBD-35 beżowa </t>
  </si>
  <si>
    <t xml:space="preserve">Złączka na szynę CBD-35 niebieska </t>
  </si>
  <si>
    <t xml:space="preserve">Złączka na szynę CBD-35 żółto-zielona </t>
  </si>
  <si>
    <t xml:space="preserve">Złączka na szynę CBD-70 beżowa </t>
  </si>
  <si>
    <t xml:space="preserve">Złączka na szynę CBD-70 niebieska </t>
  </si>
  <si>
    <t xml:space="preserve">Złączka na szynę CBD-70 żółto-zielona </t>
  </si>
  <si>
    <t>Żarówka LED e-27 17-19W/240V 3000-4000 st. K</t>
  </si>
  <si>
    <t xml:space="preserve">Żarówka LED e-27 12-14W/240V 3000-4000 st. K </t>
  </si>
  <si>
    <t>Żarówka LED e-27 6-9W/240V 3000-4000 st. K</t>
  </si>
  <si>
    <t>Załącznik nr 2 do Zapytania Ofertowego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</si>
</sst>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8" fillId="3" borderId="15" xfId="0" applyFont="1" applyFill="1" applyBorder="1" applyAlignment="1">
      <alignment vertical="center"/>
    </xf>
    <xf numFmtId="0" fontId="1" fillId="3" borderId="15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4" fillId="0" borderId="18" xfId="0" applyFont="1" applyBorder="1" applyAlignment="1">
      <alignment horizontal="center"/>
    </xf>
    <xf numFmtId="0" fontId="2" fillId="0" borderId="19" xfId="0" applyFont="1" applyBorder="1"/>
    <xf numFmtId="0" fontId="4" fillId="0" borderId="20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center" vertical="center"/>
    </xf>
    <xf numFmtId="4" fontId="1" fillId="0" borderId="2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Border="1"/>
    <xf numFmtId="0" fontId="1" fillId="4" borderId="0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16" xfId="0" applyFont="1" applyBorder="1"/>
    <xf numFmtId="0" fontId="3" fillId="0" borderId="14" xfId="0" applyFont="1" applyBorder="1" applyAlignment="1">
      <alignment horizontal="right" wrapText="1"/>
    </xf>
    <xf numFmtId="0" fontId="3" fillId="0" borderId="17" xfId="0" applyFont="1" applyBorder="1" applyAlignment="1">
      <alignment horizontal="right" wrapText="1"/>
    </xf>
    <xf numFmtId="0" fontId="4" fillId="0" borderId="10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8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1" fillId="4" borderId="0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9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1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72"/>
  <sheetViews>
    <sheetView tabSelected="1" zoomScale="80" zoomScaleNormal="80" workbookViewId="0">
      <selection activeCell="D2" sqref="D2"/>
    </sheetView>
  </sheetViews>
  <sheetFormatPr defaultRowHeight="14.25"/>
  <cols>
    <col min="1" max="1" width="3.75" customWidth="1"/>
    <col min="2" max="2" width="53.875" customWidth="1"/>
    <col min="3" max="3" width="16.25" customWidth="1"/>
    <col min="4" max="4" width="11.875" customWidth="1"/>
    <col min="5" max="5" width="6.875" customWidth="1"/>
    <col min="6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>
      <c r="A1" s="17"/>
      <c r="B1" s="18"/>
      <c r="C1" s="18"/>
      <c r="D1" s="18"/>
      <c r="E1" s="18"/>
      <c r="F1" s="18"/>
      <c r="G1" s="18"/>
      <c r="H1" s="44" t="s">
        <v>83</v>
      </c>
      <c r="I1" s="44"/>
      <c r="J1" s="44"/>
      <c r="K1" s="45"/>
    </row>
    <row r="2" spans="1:11" ht="36.75" customHeight="1">
      <c r="A2" s="28"/>
      <c r="B2" s="19" t="s">
        <v>16</v>
      </c>
      <c r="C2" s="39"/>
      <c r="D2" s="39"/>
      <c r="E2" s="42"/>
      <c r="F2" s="42"/>
      <c r="G2" s="42"/>
      <c r="H2" s="42"/>
      <c r="I2" s="42"/>
      <c r="J2" s="42"/>
      <c r="K2" s="43"/>
    </row>
    <row r="3" spans="1:11" ht="19.5" customHeight="1">
      <c r="A3" s="28"/>
      <c r="B3" s="20" t="s">
        <v>17</v>
      </c>
      <c r="C3" s="20"/>
      <c r="D3" s="20"/>
      <c r="E3" s="19"/>
      <c r="F3" s="19"/>
      <c r="G3" s="19"/>
      <c r="H3" s="21"/>
      <c r="I3" s="22"/>
      <c r="J3" s="22"/>
      <c r="K3" s="26"/>
    </row>
    <row r="4" spans="1:11" ht="19.5" customHeight="1">
      <c r="A4" s="52" t="s">
        <v>73</v>
      </c>
      <c r="B4" s="53"/>
      <c r="C4" s="53"/>
      <c r="D4" s="53"/>
      <c r="E4" s="53"/>
      <c r="F4" s="53"/>
      <c r="G4" s="53"/>
      <c r="H4" s="53"/>
      <c r="I4" s="53"/>
      <c r="J4" s="53"/>
      <c r="K4" s="54"/>
    </row>
    <row r="5" spans="1:11" ht="19.5" customHeight="1" thickBot="1">
      <c r="A5" s="29"/>
      <c r="B5" s="25"/>
      <c r="C5" s="25"/>
      <c r="D5" s="25"/>
      <c r="E5" s="25"/>
      <c r="F5" s="25"/>
      <c r="G5" s="25"/>
      <c r="H5" s="25"/>
      <c r="I5" s="25"/>
      <c r="J5" s="25"/>
      <c r="K5" s="27"/>
    </row>
    <row r="6" spans="1:11" ht="42.75" customHeight="1">
      <c r="A6" s="6" t="s">
        <v>0</v>
      </c>
      <c r="B6" s="30" t="s">
        <v>1</v>
      </c>
      <c r="C6" s="41" t="s">
        <v>65</v>
      </c>
      <c r="D6" s="41" t="s">
        <v>66</v>
      </c>
      <c r="E6" s="31" t="s">
        <v>2</v>
      </c>
      <c r="F6" s="7" t="s">
        <v>3</v>
      </c>
      <c r="G6" s="7" t="s">
        <v>4</v>
      </c>
      <c r="H6" s="7" t="s">
        <v>9</v>
      </c>
      <c r="I6" s="7" t="s">
        <v>5</v>
      </c>
      <c r="J6" s="7" t="s">
        <v>8</v>
      </c>
      <c r="K6" s="7" t="s">
        <v>6</v>
      </c>
    </row>
    <row r="7" spans="1:11" ht="42.75" customHeight="1">
      <c r="A7" s="36">
        <v>1</v>
      </c>
      <c r="B7" s="37">
        <v>2</v>
      </c>
      <c r="C7" s="37">
        <v>3</v>
      </c>
      <c r="D7" s="37">
        <v>4</v>
      </c>
      <c r="E7" s="36">
        <v>5</v>
      </c>
      <c r="F7" s="38">
        <v>6</v>
      </c>
      <c r="G7" s="38">
        <v>7</v>
      </c>
      <c r="H7" s="38">
        <v>8</v>
      </c>
      <c r="I7" s="38">
        <v>9</v>
      </c>
      <c r="J7" s="38">
        <v>10</v>
      </c>
      <c r="K7" s="38">
        <v>11</v>
      </c>
    </row>
    <row r="8" spans="1:11" ht="24" customHeight="1" thickBot="1">
      <c r="A8" s="32">
        <v>1</v>
      </c>
      <c r="B8" s="23" t="s">
        <v>19</v>
      </c>
      <c r="C8" s="23"/>
      <c r="D8" s="23"/>
      <c r="E8" s="24" t="s">
        <v>7</v>
      </c>
      <c r="F8" s="24">
        <v>20</v>
      </c>
      <c r="G8" s="33"/>
      <c r="H8" s="33">
        <f>(G8*0.23)+G8</f>
        <v>0</v>
      </c>
      <c r="I8" s="34">
        <f>G8*F8</f>
        <v>0</v>
      </c>
      <c r="J8" s="34">
        <f>I8*0.23</f>
        <v>0</v>
      </c>
      <c r="K8" s="35">
        <f>SUM(I8:J8)</f>
        <v>0</v>
      </c>
    </row>
    <row r="9" spans="1:11" ht="24" customHeight="1">
      <c r="A9" s="13">
        <v>2</v>
      </c>
      <c r="B9" s="9" t="s">
        <v>20</v>
      </c>
      <c r="C9" s="9"/>
      <c r="D9" s="9"/>
      <c r="E9" s="10" t="s">
        <v>7</v>
      </c>
      <c r="F9" s="10">
        <v>20</v>
      </c>
      <c r="G9" s="14"/>
      <c r="H9" s="14">
        <f t="shared" ref="H9:H66" si="0">(G9*0.23)+G9</f>
        <v>0</v>
      </c>
      <c r="I9" s="15">
        <f t="shared" ref="I9:I66" si="1">G9*F9</f>
        <v>0</v>
      </c>
      <c r="J9" s="15">
        <f t="shared" ref="J9:J66" si="2">I9*0.23</f>
        <v>0</v>
      </c>
      <c r="K9" s="16">
        <f t="shared" ref="K9:K66" si="3">SUM(I9:J9)</f>
        <v>0</v>
      </c>
    </row>
    <row r="10" spans="1:11" ht="24" customHeight="1">
      <c r="A10" s="11">
        <v>3</v>
      </c>
      <c r="B10" s="9" t="s">
        <v>21</v>
      </c>
      <c r="C10" s="9"/>
      <c r="D10" s="9"/>
      <c r="E10" s="10" t="s">
        <v>7</v>
      </c>
      <c r="F10" s="10">
        <v>20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3">
        <f t="shared" si="3"/>
        <v>0</v>
      </c>
    </row>
    <row r="11" spans="1:11" ht="24" customHeight="1">
      <c r="A11" s="11">
        <v>4</v>
      </c>
      <c r="B11" s="9" t="s">
        <v>22</v>
      </c>
      <c r="C11" s="9"/>
      <c r="D11" s="9"/>
      <c r="E11" s="10" t="s">
        <v>7</v>
      </c>
      <c r="F11" s="10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3">
        <f t="shared" si="3"/>
        <v>0</v>
      </c>
    </row>
    <row r="12" spans="1:11" ht="24" customHeight="1">
      <c r="A12" s="11">
        <v>5</v>
      </c>
      <c r="B12" s="9" t="s">
        <v>23</v>
      </c>
      <c r="C12" s="9"/>
      <c r="D12" s="9"/>
      <c r="E12" s="10" t="s">
        <v>7</v>
      </c>
      <c r="F12" s="10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3">
        <f t="shared" si="3"/>
        <v>0</v>
      </c>
    </row>
    <row r="13" spans="1:11" ht="24" customHeight="1">
      <c r="A13" s="11">
        <v>6</v>
      </c>
      <c r="B13" s="9" t="s">
        <v>24</v>
      </c>
      <c r="C13" s="9"/>
      <c r="D13" s="9"/>
      <c r="E13" s="10" t="s">
        <v>7</v>
      </c>
      <c r="F13" s="10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3">
        <f t="shared" si="3"/>
        <v>0</v>
      </c>
    </row>
    <row r="14" spans="1:11" ht="24" customHeight="1">
      <c r="A14" s="11">
        <v>7</v>
      </c>
      <c r="B14" s="9" t="s">
        <v>25</v>
      </c>
      <c r="C14" s="9"/>
      <c r="D14" s="9"/>
      <c r="E14" s="10" t="s">
        <v>7</v>
      </c>
      <c r="F14" s="10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3">
        <f t="shared" si="3"/>
        <v>0</v>
      </c>
    </row>
    <row r="15" spans="1:11" ht="24" customHeight="1">
      <c r="A15" s="11">
        <v>8</v>
      </c>
      <c r="B15" s="9" t="s">
        <v>26</v>
      </c>
      <c r="C15" s="9"/>
      <c r="D15" s="9"/>
      <c r="E15" s="10" t="s">
        <v>7</v>
      </c>
      <c r="F15" s="10">
        <v>20</v>
      </c>
      <c r="G15" s="1"/>
      <c r="H15" s="1">
        <f t="shared" si="0"/>
        <v>0</v>
      </c>
      <c r="I15" s="2">
        <f t="shared" si="1"/>
        <v>0</v>
      </c>
      <c r="J15" s="2">
        <f t="shared" si="2"/>
        <v>0</v>
      </c>
      <c r="K15" s="3">
        <f t="shared" si="3"/>
        <v>0</v>
      </c>
    </row>
    <row r="16" spans="1:11" ht="24" customHeight="1">
      <c r="A16" s="11">
        <v>9</v>
      </c>
      <c r="B16" s="9" t="s">
        <v>27</v>
      </c>
      <c r="C16" s="9"/>
      <c r="D16" s="9"/>
      <c r="E16" s="10" t="s">
        <v>18</v>
      </c>
      <c r="F16" s="10">
        <v>200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3">
        <f t="shared" si="3"/>
        <v>0</v>
      </c>
    </row>
    <row r="17" spans="1:11" ht="24" customHeight="1">
      <c r="A17" s="11">
        <v>10</v>
      </c>
      <c r="B17" s="9" t="s">
        <v>28</v>
      </c>
      <c r="C17" s="9"/>
      <c r="D17" s="9"/>
      <c r="E17" s="10" t="s">
        <v>18</v>
      </c>
      <c r="F17" s="10">
        <v>200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3">
        <f t="shared" si="3"/>
        <v>0</v>
      </c>
    </row>
    <row r="18" spans="1:11" ht="24" customHeight="1">
      <c r="A18" s="11">
        <v>11</v>
      </c>
      <c r="B18" s="9" t="s">
        <v>29</v>
      </c>
      <c r="C18" s="9"/>
      <c r="D18" s="9"/>
      <c r="E18" s="10" t="s">
        <v>18</v>
      </c>
      <c r="F18" s="10">
        <v>200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3">
        <f t="shared" si="3"/>
        <v>0</v>
      </c>
    </row>
    <row r="19" spans="1:11" ht="24" customHeight="1">
      <c r="A19" s="11">
        <v>12</v>
      </c>
      <c r="B19" s="9" t="s">
        <v>30</v>
      </c>
      <c r="C19" s="9"/>
      <c r="D19" s="9"/>
      <c r="E19" s="10" t="s">
        <v>18</v>
      </c>
      <c r="F19" s="10">
        <v>200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3">
        <f t="shared" si="3"/>
        <v>0</v>
      </c>
    </row>
    <row r="20" spans="1:11" ht="24" customHeight="1">
      <c r="A20" s="11">
        <v>13</v>
      </c>
      <c r="B20" s="9" t="s">
        <v>31</v>
      </c>
      <c r="C20" s="9"/>
      <c r="D20" s="9"/>
      <c r="E20" s="10" t="s">
        <v>7</v>
      </c>
      <c r="F20" s="10">
        <v>15</v>
      </c>
      <c r="G20" s="1"/>
      <c r="H20" s="1">
        <f t="shared" si="0"/>
        <v>0</v>
      </c>
      <c r="I20" s="2">
        <f t="shared" si="1"/>
        <v>0</v>
      </c>
      <c r="J20" s="2">
        <f t="shared" si="2"/>
        <v>0</v>
      </c>
      <c r="K20" s="3">
        <f t="shared" si="3"/>
        <v>0</v>
      </c>
    </row>
    <row r="21" spans="1:11" ht="24" customHeight="1">
      <c r="A21" s="11">
        <v>14</v>
      </c>
      <c r="B21" s="9" t="s">
        <v>32</v>
      </c>
      <c r="C21" s="9"/>
      <c r="D21" s="9"/>
      <c r="E21" s="10" t="s">
        <v>7</v>
      </c>
      <c r="F21" s="10">
        <v>15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3">
        <f t="shared" si="3"/>
        <v>0</v>
      </c>
    </row>
    <row r="22" spans="1:11" ht="24" customHeight="1">
      <c r="A22" s="11">
        <v>15</v>
      </c>
      <c r="B22" s="9" t="s">
        <v>33</v>
      </c>
      <c r="C22" s="9"/>
      <c r="D22" s="9"/>
      <c r="E22" s="10" t="s">
        <v>7</v>
      </c>
      <c r="F22" s="10">
        <v>15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3">
        <f t="shared" si="3"/>
        <v>0</v>
      </c>
    </row>
    <row r="23" spans="1:11" ht="24" customHeight="1">
      <c r="A23" s="11">
        <v>16</v>
      </c>
      <c r="B23" s="9" t="s">
        <v>34</v>
      </c>
      <c r="C23" s="9"/>
      <c r="D23" s="9"/>
      <c r="E23" s="10" t="s">
        <v>7</v>
      </c>
      <c r="F23" s="10">
        <v>15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3">
        <f t="shared" si="3"/>
        <v>0</v>
      </c>
    </row>
    <row r="24" spans="1:11" ht="24" customHeight="1">
      <c r="A24" s="11">
        <v>17</v>
      </c>
      <c r="B24" s="9" t="s">
        <v>35</v>
      </c>
      <c r="C24" s="9"/>
      <c r="D24" s="9"/>
      <c r="E24" s="10" t="s">
        <v>7</v>
      </c>
      <c r="F24" s="10">
        <v>15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3">
        <f t="shared" si="3"/>
        <v>0</v>
      </c>
    </row>
    <row r="25" spans="1:11" ht="24" customHeight="1">
      <c r="A25" s="11">
        <v>18</v>
      </c>
      <c r="B25" s="9" t="s">
        <v>36</v>
      </c>
      <c r="C25" s="9"/>
      <c r="D25" s="9"/>
      <c r="E25" s="10" t="s">
        <v>7</v>
      </c>
      <c r="F25" s="10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3">
        <f t="shared" si="3"/>
        <v>0</v>
      </c>
    </row>
    <row r="26" spans="1:11" ht="24" customHeight="1">
      <c r="A26" s="11">
        <v>19</v>
      </c>
      <c r="B26" s="9" t="s">
        <v>37</v>
      </c>
      <c r="C26" s="9"/>
      <c r="D26" s="9"/>
      <c r="E26" s="10" t="s">
        <v>7</v>
      </c>
      <c r="F26" s="10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3">
        <f t="shared" si="3"/>
        <v>0</v>
      </c>
    </row>
    <row r="27" spans="1:11" ht="24" customHeight="1">
      <c r="A27" s="11">
        <v>20</v>
      </c>
      <c r="B27" s="9" t="s">
        <v>38</v>
      </c>
      <c r="C27" s="9"/>
      <c r="D27" s="9"/>
      <c r="E27" s="10" t="s">
        <v>7</v>
      </c>
      <c r="F27" s="10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3">
        <f t="shared" si="3"/>
        <v>0</v>
      </c>
    </row>
    <row r="28" spans="1:11" ht="24" customHeight="1">
      <c r="A28" s="11">
        <v>21</v>
      </c>
      <c r="B28" s="9" t="s">
        <v>39</v>
      </c>
      <c r="C28" s="9"/>
      <c r="D28" s="9"/>
      <c r="E28" s="10" t="s">
        <v>7</v>
      </c>
      <c r="F28" s="10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3">
        <f t="shared" si="3"/>
        <v>0</v>
      </c>
    </row>
    <row r="29" spans="1:11" ht="24" customHeight="1">
      <c r="A29" s="11">
        <v>22</v>
      </c>
      <c r="B29" s="9" t="s">
        <v>40</v>
      </c>
      <c r="C29" s="9"/>
      <c r="D29" s="9"/>
      <c r="E29" s="10" t="s">
        <v>7</v>
      </c>
      <c r="F29" s="10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3">
        <f t="shared" si="3"/>
        <v>0</v>
      </c>
    </row>
    <row r="30" spans="1:11" ht="24" customHeight="1">
      <c r="A30" s="11">
        <v>23</v>
      </c>
      <c r="B30" s="9" t="s">
        <v>74</v>
      </c>
      <c r="C30" s="9"/>
      <c r="D30" s="9"/>
      <c r="E30" s="10" t="s">
        <v>7</v>
      </c>
      <c r="F30" s="10">
        <v>20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3">
        <f t="shared" si="3"/>
        <v>0</v>
      </c>
    </row>
    <row r="31" spans="1:11" ht="24" customHeight="1">
      <c r="A31" s="11">
        <v>24</v>
      </c>
      <c r="B31" s="9" t="s">
        <v>75</v>
      </c>
      <c r="C31" s="9"/>
      <c r="D31" s="9"/>
      <c r="E31" s="10" t="s">
        <v>7</v>
      </c>
      <c r="F31" s="10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3">
        <f t="shared" si="3"/>
        <v>0</v>
      </c>
    </row>
    <row r="32" spans="1:11" ht="24" customHeight="1">
      <c r="A32" s="11">
        <v>25</v>
      </c>
      <c r="B32" s="9" t="s">
        <v>76</v>
      </c>
      <c r="C32" s="9"/>
      <c r="D32" s="9"/>
      <c r="E32" s="10" t="s">
        <v>7</v>
      </c>
      <c r="F32" s="10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3">
        <f t="shared" si="3"/>
        <v>0</v>
      </c>
    </row>
    <row r="33" spans="1:11" ht="24" customHeight="1">
      <c r="A33" s="11">
        <v>26</v>
      </c>
      <c r="B33" s="9" t="s">
        <v>77</v>
      </c>
      <c r="C33" s="9"/>
      <c r="D33" s="9"/>
      <c r="E33" s="10" t="s">
        <v>7</v>
      </c>
      <c r="F33" s="10">
        <v>20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3">
        <f t="shared" si="3"/>
        <v>0</v>
      </c>
    </row>
    <row r="34" spans="1:11" ht="24" customHeight="1">
      <c r="A34" s="11">
        <v>27</v>
      </c>
      <c r="B34" s="9" t="s">
        <v>78</v>
      </c>
      <c r="C34" s="9"/>
      <c r="D34" s="9"/>
      <c r="E34" s="10" t="s">
        <v>7</v>
      </c>
      <c r="F34" s="10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3">
        <f t="shared" si="3"/>
        <v>0</v>
      </c>
    </row>
    <row r="35" spans="1:11" ht="24" customHeight="1">
      <c r="A35" s="11">
        <v>28</v>
      </c>
      <c r="B35" s="9" t="s">
        <v>79</v>
      </c>
      <c r="C35" s="9"/>
      <c r="D35" s="9"/>
      <c r="E35" s="10" t="s">
        <v>7</v>
      </c>
      <c r="F35" s="10">
        <v>10</v>
      </c>
      <c r="G35" s="1"/>
      <c r="H35" s="1">
        <f t="shared" si="0"/>
        <v>0</v>
      </c>
      <c r="I35" s="2">
        <f t="shared" si="1"/>
        <v>0</v>
      </c>
      <c r="J35" s="2">
        <f t="shared" si="2"/>
        <v>0</v>
      </c>
      <c r="K35" s="3">
        <f t="shared" si="3"/>
        <v>0</v>
      </c>
    </row>
    <row r="36" spans="1:11" ht="24" customHeight="1">
      <c r="A36" s="11">
        <v>29</v>
      </c>
      <c r="B36" s="9" t="s">
        <v>82</v>
      </c>
      <c r="C36" s="9"/>
      <c r="D36" s="9"/>
      <c r="E36" s="10" t="s">
        <v>7</v>
      </c>
      <c r="F36" s="10">
        <v>40</v>
      </c>
      <c r="G36" s="1"/>
      <c r="H36" s="1">
        <f t="shared" si="0"/>
        <v>0</v>
      </c>
      <c r="I36" s="2">
        <f t="shared" si="1"/>
        <v>0</v>
      </c>
      <c r="J36" s="2">
        <f t="shared" si="2"/>
        <v>0</v>
      </c>
      <c r="K36" s="3">
        <f t="shared" si="3"/>
        <v>0</v>
      </c>
    </row>
    <row r="37" spans="1:11" ht="24" customHeight="1">
      <c r="A37" s="11">
        <v>30</v>
      </c>
      <c r="B37" s="9" t="s">
        <v>81</v>
      </c>
      <c r="C37" s="9"/>
      <c r="D37" s="9"/>
      <c r="E37" s="10" t="s">
        <v>7</v>
      </c>
      <c r="F37" s="10">
        <v>40</v>
      </c>
      <c r="G37" s="1"/>
      <c r="H37" s="1">
        <f t="shared" si="0"/>
        <v>0</v>
      </c>
      <c r="I37" s="2">
        <f t="shared" si="1"/>
        <v>0</v>
      </c>
      <c r="J37" s="2">
        <f t="shared" si="2"/>
        <v>0</v>
      </c>
      <c r="K37" s="3">
        <f t="shared" si="3"/>
        <v>0</v>
      </c>
    </row>
    <row r="38" spans="1:11" ht="24" customHeight="1">
      <c r="A38" s="11">
        <v>31</v>
      </c>
      <c r="B38" s="9" t="s">
        <v>80</v>
      </c>
      <c r="C38" s="9"/>
      <c r="D38" s="9"/>
      <c r="E38" s="10" t="s">
        <v>7</v>
      </c>
      <c r="F38" s="10">
        <v>40</v>
      </c>
      <c r="G38" s="1"/>
      <c r="H38" s="1">
        <f t="shared" si="0"/>
        <v>0</v>
      </c>
      <c r="I38" s="2">
        <f t="shared" si="1"/>
        <v>0</v>
      </c>
      <c r="J38" s="2">
        <f t="shared" si="2"/>
        <v>0</v>
      </c>
      <c r="K38" s="3">
        <f t="shared" si="3"/>
        <v>0</v>
      </c>
    </row>
    <row r="39" spans="1:11" ht="24" customHeight="1">
      <c r="A39" s="11">
        <v>32</v>
      </c>
      <c r="B39" s="9" t="s">
        <v>41</v>
      </c>
      <c r="C39" s="9"/>
      <c r="D39" s="9"/>
      <c r="E39" s="10" t="s">
        <v>7</v>
      </c>
      <c r="F39" s="10">
        <v>30</v>
      </c>
      <c r="G39" s="1"/>
      <c r="H39" s="1">
        <f t="shared" si="0"/>
        <v>0</v>
      </c>
      <c r="I39" s="2">
        <f t="shared" si="1"/>
        <v>0</v>
      </c>
      <c r="J39" s="2">
        <f t="shared" si="2"/>
        <v>0</v>
      </c>
      <c r="K39" s="3">
        <f t="shared" si="3"/>
        <v>0</v>
      </c>
    </row>
    <row r="40" spans="1:11" ht="24" customHeight="1">
      <c r="A40" s="11">
        <v>33</v>
      </c>
      <c r="B40" s="9" t="s">
        <v>42</v>
      </c>
      <c r="C40" s="9"/>
      <c r="D40" s="9"/>
      <c r="E40" s="10" t="s">
        <v>7</v>
      </c>
      <c r="F40" s="10">
        <v>30</v>
      </c>
      <c r="G40" s="1"/>
      <c r="H40" s="1">
        <f t="shared" si="0"/>
        <v>0</v>
      </c>
      <c r="I40" s="2">
        <f t="shared" si="1"/>
        <v>0</v>
      </c>
      <c r="J40" s="2">
        <f t="shared" si="2"/>
        <v>0</v>
      </c>
      <c r="K40" s="3">
        <f t="shared" si="3"/>
        <v>0</v>
      </c>
    </row>
    <row r="41" spans="1:11" ht="24" customHeight="1">
      <c r="A41" s="11">
        <v>34</v>
      </c>
      <c r="B41" s="9" t="s">
        <v>43</v>
      </c>
      <c r="C41" s="9"/>
      <c r="D41" s="9"/>
      <c r="E41" s="10" t="s">
        <v>7</v>
      </c>
      <c r="F41" s="10">
        <v>30</v>
      </c>
      <c r="G41" s="1"/>
      <c r="H41" s="1">
        <f t="shared" si="0"/>
        <v>0</v>
      </c>
      <c r="I41" s="2">
        <f t="shared" si="1"/>
        <v>0</v>
      </c>
      <c r="J41" s="2">
        <f t="shared" si="2"/>
        <v>0</v>
      </c>
      <c r="K41" s="3">
        <f t="shared" si="3"/>
        <v>0</v>
      </c>
    </row>
    <row r="42" spans="1:11" ht="24" customHeight="1">
      <c r="A42" s="11">
        <v>35</v>
      </c>
      <c r="B42" s="9" t="s">
        <v>54</v>
      </c>
      <c r="C42" s="9"/>
      <c r="D42" s="9"/>
      <c r="E42" s="10" t="s">
        <v>7</v>
      </c>
      <c r="F42" s="10">
        <v>5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3">
        <f t="shared" si="3"/>
        <v>0</v>
      </c>
    </row>
    <row r="43" spans="1:11" ht="24" customHeight="1">
      <c r="A43" s="11">
        <v>36</v>
      </c>
      <c r="B43" s="9" t="s">
        <v>55</v>
      </c>
      <c r="C43" s="9"/>
      <c r="D43" s="9"/>
      <c r="E43" s="10" t="s">
        <v>7</v>
      </c>
      <c r="F43" s="10">
        <v>5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3">
        <f t="shared" si="3"/>
        <v>0</v>
      </c>
    </row>
    <row r="44" spans="1:11" ht="24" customHeight="1">
      <c r="A44" s="11">
        <v>37</v>
      </c>
      <c r="B44" s="9" t="s">
        <v>62</v>
      </c>
      <c r="C44" s="9"/>
      <c r="D44" s="9"/>
      <c r="E44" s="10" t="s">
        <v>7</v>
      </c>
      <c r="F44" s="10">
        <v>50</v>
      </c>
      <c r="G44" s="1"/>
      <c r="H44" s="1">
        <f t="shared" si="0"/>
        <v>0</v>
      </c>
      <c r="I44" s="2">
        <f t="shared" si="1"/>
        <v>0</v>
      </c>
      <c r="J44" s="2">
        <f t="shared" si="2"/>
        <v>0</v>
      </c>
      <c r="K44" s="3">
        <f t="shared" si="3"/>
        <v>0</v>
      </c>
    </row>
    <row r="45" spans="1:11" ht="24" customHeight="1">
      <c r="A45" s="11">
        <v>38</v>
      </c>
      <c r="B45" s="9" t="s">
        <v>63</v>
      </c>
      <c r="C45" s="9"/>
      <c r="D45" s="9"/>
      <c r="E45" s="10" t="s">
        <v>7</v>
      </c>
      <c r="F45" s="10">
        <v>50</v>
      </c>
      <c r="G45" s="1"/>
      <c r="H45" s="1">
        <f t="shared" si="0"/>
        <v>0</v>
      </c>
      <c r="I45" s="2">
        <f t="shared" si="1"/>
        <v>0</v>
      </c>
      <c r="J45" s="2">
        <f t="shared" si="2"/>
        <v>0</v>
      </c>
      <c r="K45" s="3">
        <f t="shared" si="3"/>
        <v>0</v>
      </c>
    </row>
    <row r="46" spans="1:11" ht="24" customHeight="1">
      <c r="A46" s="11">
        <v>39</v>
      </c>
      <c r="B46" s="9" t="s">
        <v>56</v>
      </c>
      <c r="C46" s="9"/>
      <c r="D46" s="9"/>
      <c r="E46" s="10" t="s">
        <v>18</v>
      </c>
      <c r="F46" s="10">
        <v>50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3">
        <f t="shared" si="3"/>
        <v>0</v>
      </c>
    </row>
    <row r="47" spans="1:11" ht="24" customHeight="1">
      <c r="A47" s="11">
        <v>40</v>
      </c>
      <c r="B47" s="9" t="s">
        <v>57</v>
      </c>
      <c r="C47" s="9"/>
      <c r="D47" s="9"/>
      <c r="E47" s="10" t="s">
        <v>18</v>
      </c>
      <c r="F47" s="10">
        <v>50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3">
        <f t="shared" si="3"/>
        <v>0</v>
      </c>
    </row>
    <row r="48" spans="1:11" ht="24" customHeight="1">
      <c r="A48" s="11">
        <v>41</v>
      </c>
      <c r="B48" s="9" t="s">
        <v>58</v>
      </c>
      <c r="C48" s="9"/>
      <c r="D48" s="9"/>
      <c r="E48" s="10" t="s">
        <v>7</v>
      </c>
      <c r="F48" s="10">
        <v>10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3">
        <f t="shared" si="3"/>
        <v>0</v>
      </c>
    </row>
    <row r="49" spans="1:11" ht="24" customHeight="1">
      <c r="A49" s="11">
        <v>42</v>
      </c>
      <c r="B49" s="9" t="s">
        <v>59</v>
      </c>
      <c r="C49" s="9"/>
      <c r="D49" s="9"/>
      <c r="E49" s="10" t="s">
        <v>7</v>
      </c>
      <c r="F49" s="10">
        <v>10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3">
        <f t="shared" si="3"/>
        <v>0</v>
      </c>
    </row>
    <row r="50" spans="1:11" ht="24" customHeight="1">
      <c r="A50" s="11">
        <v>43</v>
      </c>
      <c r="B50" s="9" t="s">
        <v>70</v>
      </c>
      <c r="C50" s="9"/>
      <c r="D50" s="9"/>
      <c r="E50" s="10" t="s">
        <v>7</v>
      </c>
      <c r="F50" s="10">
        <v>30</v>
      </c>
      <c r="G50" s="1"/>
      <c r="H50" s="1">
        <v>0</v>
      </c>
      <c r="I50" s="2">
        <f t="shared" si="1"/>
        <v>0</v>
      </c>
      <c r="J50" s="2">
        <f t="shared" si="2"/>
        <v>0</v>
      </c>
      <c r="K50" s="3">
        <f t="shared" si="3"/>
        <v>0</v>
      </c>
    </row>
    <row r="51" spans="1:11" ht="24" customHeight="1">
      <c r="A51" s="11">
        <v>44</v>
      </c>
      <c r="B51" s="9" t="s">
        <v>60</v>
      </c>
      <c r="C51" s="9"/>
      <c r="D51" s="9"/>
      <c r="E51" s="10" t="s">
        <v>7</v>
      </c>
      <c r="F51" s="10">
        <v>5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3">
        <f t="shared" si="3"/>
        <v>0</v>
      </c>
    </row>
    <row r="52" spans="1:11" ht="24" customHeight="1">
      <c r="A52" s="11">
        <v>45</v>
      </c>
      <c r="B52" s="9" t="s">
        <v>61</v>
      </c>
      <c r="C52" s="9"/>
      <c r="D52" s="9"/>
      <c r="E52" s="10" t="s">
        <v>7</v>
      </c>
      <c r="F52" s="10">
        <v>5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3">
        <f t="shared" si="3"/>
        <v>0</v>
      </c>
    </row>
    <row r="53" spans="1:11" ht="24" customHeight="1">
      <c r="A53" s="11">
        <v>46</v>
      </c>
      <c r="B53" s="9" t="s">
        <v>44</v>
      </c>
      <c r="C53" s="9"/>
      <c r="D53" s="9"/>
      <c r="E53" s="10" t="s">
        <v>7</v>
      </c>
      <c r="F53" s="10">
        <v>500</v>
      </c>
      <c r="G53" s="1"/>
      <c r="H53" s="1">
        <f>(G53*0.23)+G53</f>
        <v>0</v>
      </c>
      <c r="I53" s="2">
        <f>G53*F53</f>
        <v>0</v>
      </c>
      <c r="J53" s="2">
        <f>I53*0.23</f>
        <v>0</v>
      </c>
      <c r="K53" s="3">
        <f>SUM(I53:J53)</f>
        <v>0</v>
      </c>
    </row>
    <row r="54" spans="1:11" ht="24" customHeight="1">
      <c r="A54" s="11">
        <v>47</v>
      </c>
      <c r="B54" s="9" t="s">
        <v>45</v>
      </c>
      <c r="C54" s="9"/>
      <c r="D54" s="9"/>
      <c r="E54" s="10" t="s">
        <v>7</v>
      </c>
      <c r="F54" s="10">
        <v>500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3">
        <f t="shared" si="3"/>
        <v>0</v>
      </c>
    </row>
    <row r="55" spans="1:11" ht="24" customHeight="1">
      <c r="A55" s="11">
        <v>48</v>
      </c>
      <c r="B55" s="9" t="s">
        <v>46</v>
      </c>
      <c r="C55" s="9"/>
      <c r="D55" s="9"/>
      <c r="E55" s="10" t="s">
        <v>7</v>
      </c>
      <c r="F55" s="10">
        <v>500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3">
        <f t="shared" si="3"/>
        <v>0</v>
      </c>
    </row>
    <row r="56" spans="1:11" ht="24" customHeight="1">
      <c r="A56" s="11">
        <v>49</v>
      </c>
      <c r="B56" s="9" t="s">
        <v>47</v>
      </c>
      <c r="C56" s="9"/>
      <c r="D56" s="9"/>
      <c r="E56" s="10" t="s">
        <v>7</v>
      </c>
      <c r="F56" s="10">
        <v>500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3">
        <f t="shared" si="3"/>
        <v>0</v>
      </c>
    </row>
    <row r="57" spans="1:11" ht="24" customHeight="1">
      <c r="A57" s="11">
        <v>50</v>
      </c>
      <c r="B57" s="9" t="s">
        <v>72</v>
      </c>
      <c r="C57" s="9"/>
      <c r="D57" s="9"/>
      <c r="E57" s="10" t="s">
        <v>7</v>
      </c>
      <c r="F57" s="10">
        <v>10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3">
        <f t="shared" si="3"/>
        <v>0</v>
      </c>
    </row>
    <row r="58" spans="1:11" ht="30">
      <c r="A58" s="11">
        <v>51</v>
      </c>
      <c r="B58" s="12" t="s">
        <v>69</v>
      </c>
      <c r="C58" s="12"/>
      <c r="D58" s="12"/>
      <c r="E58" s="10" t="s">
        <v>68</v>
      </c>
      <c r="F58" s="10">
        <v>4</v>
      </c>
      <c r="G58" s="1"/>
      <c r="H58" s="1">
        <f t="shared" ref="H58:H61" si="4">(G58*0.23)+G58</f>
        <v>0</v>
      </c>
      <c r="I58" s="2">
        <f t="shared" ref="I58:I61" si="5">G58*F58</f>
        <v>0</v>
      </c>
      <c r="J58" s="2">
        <f t="shared" ref="J58:J61" si="6">I58*0.23</f>
        <v>0</v>
      </c>
      <c r="K58" s="3">
        <f t="shared" ref="K58:K61" si="7">SUM(I58:J58)</f>
        <v>0</v>
      </c>
    </row>
    <row r="59" spans="1:11" ht="24" customHeight="1">
      <c r="A59" s="11">
        <v>52</v>
      </c>
      <c r="B59" s="9" t="s">
        <v>51</v>
      </c>
      <c r="C59" s="9"/>
      <c r="D59" s="9"/>
      <c r="E59" s="10" t="s">
        <v>7</v>
      </c>
      <c r="F59" s="10">
        <v>5</v>
      </c>
      <c r="G59" s="1"/>
      <c r="H59" s="1">
        <f t="shared" si="4"/>
        <v>0</v>
      </c>
      <c r="I59" s="2">
        <f t="shared" si="5"/>
        <v>0</v>
      </c>
      <c r="J59" s="2">
        <f t="shared" si="6"/>
        <v>0</v>
      </c>
      <c r="K59" s="3">
        <f t="shared" si="7"/>
        <v>0</v>
      </c>
    </row>
    <row r="60" spans="1:11" ht="24" customHeight="1">
      <c r="A60" s="11">
        <v>53</v>
      </c>
      <c r="B60" s="9" t="s">
        <v>52</v>
      </c>
      <c r="C60" s="9"/>
      <c r="D60" s="9"/>
      <c r="E60" s="10" t="s">
        <v>7</v>
      </c>
      <c r="F60" s="10">
        <v>5</v>
      </c>
      <c r="G60" s="1"/>
      <c r="H60" s="1">
        <f t="shared" si="4"/>
        <v>0</v>
      </c>
      <c r="I60" s="2">
        <f t="shared" si="5"/>
        <v>0</v>
      </c>
      <c r="J60" s="2">
        <f t="shared" si="6"/>
        <v>0</v>
      </c>
      <c r="K60" s="3">
        <f t="shared" si="7"/>
        <v>0</v>
      </c>
    </row>
    <row r="61" spans="1:11" ht="24" customHeight="1">
      <c r="A61" s="11">
        <v>54</v>
      </c>
      <c r="B61" s="9" t="s">
        <v>53</v>
      </c>
      <c r="C61" s="9"/>
      <c r="D61" s="9"/>
      <c r="E61" s="10" t="s">
        <v>7</v>
      </c>
      <c r="F61" s="10">
        <v>20</v>
      </c>
      <c r="G61" s="1"/>
      <c r="H61" s="1">
        <f t="shared" si="4"/>
        <v>0</v>
      </c>
      <c r="I61" s="2">
        <f t="shared" si="5"/>
        <v>0</v>
      </c>
      <c r="J61" s="2">
        <f t="shared" si="6"/>
        <v>0</v>
      </c>
      <c r="K61" s="3">
        <f t="shared" si="7"/>
        <v>0</v>
      </c>
    </row>
    <row r="62" spans="1:11" ht="24" customHeight="1">
      <c r="A62" s="11">
        <v>55</v>
      </c>
      <c r="B62" s="9" t="s">
        <v>71</v>
      </c>
      <c r="C62" s="9"/>
      <c r="D62" s="9"/>
      <c r="E62" s="10" t="s">
        <v>7</v>
      </c>
      <c r="F62" s="10">
        <v>10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3">
        <f t="shared" si="3"/>
        <v>0</v>
      </c>
    </row>
    <row r="63" spans="1:11" ht="24" customHeight="1">
      <c r="A63" s="11">
        <v>56</v>
      </c>
      <c r="B63" s="9" t="s">
        <v>48</v>
      </c>
      <c r="C63" s="9"/>
      <c r="D63" s="9"/>
      <c r="E63" s="10" t="s">
        <v>7</v>
      </c>
      <c r="F63" s="10">
        <v>10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3">
        <f t="shared" si="3"/>
        <v>0</v>
      </c>
    </row>
    <row r="64" spans="1:11" ht="24" customHeight="1">
      <c r="A64" s="11">
        <v>57</v>
      </c>
      <c r="B64" s="9" t="s">
        <v>49</v>
      </c>
      <c r="C64" s="9"/>
      <c r="D64" s="9"/>
      <c r="E64" s="10" t="s">
        <v>7</v>
      </c>
      <c r="F64" s="10">
        <v>10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3">
        <f t="shared" si="3"/>
        <v>0</v>
      </c>
    </row>
    <row r="65" spans="1:11" ht="24" customHeight="1">
      <c r="A65" s="11">
        <v>58</v>
      </c>
      <c r="B65" s="9" t="s">
        <v>64</v>
      </c>
      <c r="C65" s="9"/>
      <c r="D65" s="9"/>
      <c r="E65" s="10" t="s">
        <v>7</v>
      </c>
      <c r="F65" s="10">
        <v>10</v>
      </c>
      <c r="G65" s="1"/>
      <c r="H65" s="1">
        <v>0</v>
      </c>
      <c r="I65" s="2">
        <f t="shared" si="1"/>
        <v>0</v>
      </c>
      <c r="J65" s="2">
        <f t="shared" si="2"/>
        <v>0</v>
      </c>
      <c r="K65" s="3">
        <f t="shared" si="3"/>
        <v>0</v>
      </c>
    </row>
    <row r="66" spans="1:11" ht="24" customHeight="1" thickBot="1">
      <c r="A66" s="11">
        <v>59</v>
      </c>
      <c r="B66" s="9" t="s">
        <v>50</v>
      </c>
      <c r="C66" s="9"/>
      <c r="D66" s="9"/>
      <c r="E66" s="10" t="s">
        <v>7</v>
      </c>
      <c r="F66" s="10">
        <v>10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3">
        <f t="shared" si="3"/>
        <v>0</v>
      </c>
    </row>
    <row r="67" spans="1:11" ht="15.75" thickTop="1" thickBot="1">
      <c r="A67" s="46" t="s">
        <v>10</v>
      </c>
      <c r="B67" s="47"/>
      <c r="C67" s="47"/>
      <c r="D67" s="47"/>
      <c r="E67" s="47"/>
      <c r="F67" s="47"/>
      <c r="G67" s="47"/>
      <c r="H67" s="48"/>
      <c r="I67" s="4">
        <f>SUM(I8:I66)</f>
        <v>0</v>
      </c>
      <c r="J67" s="4">
        <f>SUM(J8:J66)</f>
        <v>0</v>
      </c>
      <c r="K67" s="5">
        <f>SUM(K8:K66)</f>
        <v>0</v>
      </c>
    </row>
    <row r="68" spans="1:11" ht="15" thickTop="1">
      <c r="B68" s="8" t="s">
        <v>13</v>
      </c>
      <c r="C68" s="40"/>
      <c r="D68" s="40"/>
    </row>
    <row r="69" spans="1:11">
      <c r="B69" s="50" t="s">
        <v>14</v>
      </c>
      <c r="C69" s="50"/>
      <c r="D69" s="50"/>
      <c r="E69" s="50"/>
    </row>
    <row r="70" spans="1:11" ht="15">
      <c r="B70" s="51" t="s">
        <v>15</v>
      </c>
      <c r="C70" s="51"/>
      <c r="D70" s="51"/>
      <c r="E70" s="51"/>
    </row>
    <row r="71" spans="1:11" ht="28.5" customHeight="1">
      <c r="B71" s="55" t="s">
        <v>67</v>
      </c>
      <c r="C71" s="55"/>
      <c r="D71" s="55"/>
      <c r="E71" s="55"/>
      <c r="F71" s="55"/>
      <c r="G71" s="55"/>
      <c r="H71" s="49" t="s">
        <v>11</v>
      </c>
      <c r="I71" s="49"/>
      <c r="J71" s="49"/>
      <c r="K71" s="49"/>
    </row>
    <row r="72" spans="1:11">
      <c r="I72" t="s">
        <v>12</v>
      </c>
    </row>
  </sheetData>
  <mergeCells count="8">
    <mergeCell ref="E2:K2"/>
    <mergeCell ref="H1:K1"/>
    <mergeCell ref="A67:H67"/>
    <mergeCell ref="H71:K71"/>
    <mergeCell ref="B69:E69"/>
    <mergeCell ref="B70:E70"/>
    <mergeCell ref="A4:K4"/>
    <mergeCell ref="B71:G71"/>
  </mergeCells>
  <pageMargins left="0.70866141732283472" right="0.70866141732283472" top="0.74803149606299213" bottom="0.74803149606299213" header="0.31496062992125984" footer="0.31496062992125984"/>
  <pageSetup paperSize="9" scale="53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Sława Malinowska</cp:lastModifiedBy>
  <cp:lastPrinted>2020-03-24T13:03:15Z</cp:lastPrinted>
  <dcterms:created xsi:type="dcterms:W3CDTF">2016-07-14T09:59:05Z</dcterms:created>
  <dcterms:modified xsi:type="dcterms:W3CDTF">2020-03-24T13:03:32Z</dcterms:modified>
</cp:coreProperties>
</file>